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1400" tabRatio="730" activeTab="2"/>
  </bookViews>
  <sheets>
    <sheet name="Fiche Générale L1" sheetId="1" r:id="rId1"/>
    <sheet name="semestre 1 - LAS" sheetId="2" r:id="rId2"/>
    <sheet name="semestre 2 - LAS" sheetId="3" r:id="rId3"/>
  </sheets>
  <externalReferences>
    <externalReference r:id="rId4"/>
    <externalReference r:id="rId5"/>
    <externalReference r:id="rId6"/>
  </externalReferences>
  <definedNames>
    <definedName name="liste_cmp">[1]Listes!$A$30:$E$30</definedName>
    <definedName name="liste_nature_controle">[1]Listes!$B$2:$B$5</definedName>
    <definedName name="liste_type_controle">[1]Listes!$A$2:$A$4</definedName>
    <definedName name="Nature_ELP">[1]Listes!$D$2:$D$3</definedName>
    <definedName name="tab_code_dip">[1]Listes!$A$8:$B$26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5" i="3" l="1"/>
  <c r="K15" i="2"/>
  <c r="B4" i="1"/>
</calcChain>
</file>

<file path=xl/sharedStrings.xml><?xml version="1.0" encoding="utf-8"?>
<sst xmlns="http://schemas.openxmlformats.org/spreadsheetml/2006/main" count="402" uniqueCount="187">
  <si>
    <t>Type Diplôme : PORTAIL - L1 ET L2</t>
  </si>
  <si>
    <t>COMPOSANTE</t>
  </si>
  <si>
    <t>SCIENCES</t>
  </si>
  <si>
    <t>MENTION</t>
  </si>
  <si>
    <t>Sciences de la Vie</t>
  </si>
  <si>
    <t>CODE DIPLÔME</t>
  </si>
  <si>
    <t>COMPENSATION</t>
  </si>
  <si>
    <t>Les MCC déterminent le mode de compensation entre UE, semestre et année ainsi que la possibilité d’une note éliminatoire.</t>
  </si>
  <si>
    <t>Obtention des UE</t>
  </si>
  <si>
    <t>nombre redoublement autorisé par UE: 2 par UE</t>
  </si>
  <si>
    <t>Session 2</t>
  </si>
  <si>
    <t>Note éliminatoire</t>
  </si>
  <si>
    <t>Régles aux examens</t>
  </si>
  <si>
    <t>Textes réglementaires</t>
  </si>
  <si>
    <t>Arrêté du 30 juillet 2018 relatif au diplôme national de licence</t>
  </si>
  <si>
    <t>Arrêté du 17 novembre 1999 relatif à la licence professionnelle</t>
  </si>
  <si>
    <t>Toute ecue et UE ayant une &gt;= 10/20 est validée et ne peut pas être repassée.</t>
  </si>
  <si>
    <t>Les ecues sont capitalisables si note &gt;= 10/20</t>
  </si>
  <si>
    <t>Pas de compensation entre les semestres</t>
  </si>
  <si>
    <t>Code diplôme</t>
  </si>
  <si>
    <t>VDI</t>
  </si>
  <si>
    <t>Code étape</t>
  </si>
  <si>
    <t>VET</t>
  </si>
  <si>
    <t>Libellé étape</t>
  </si>
  <si>
    <t>PORTAIL SCIENCES DE LA VIE</t>
  </si>
  <si>
    <t>Code semestre</t>
  </si>
  <si>
    <t>MALUS / Max</t>
  </si>
  <si>
    <t>Code Malus</t>
  </si>
  <si>
    <t>Non assiduité</t>
  </si>
  <si>
    <t>1ère session</t>
  </si>
  <si>
    <t>2ème session</t>
  </si>
  <si>
    <t>Contrôle Continu</t>
  </si>
  <si>
    <t>Contrôle terminal</t>
  </si>
  <si>
    <t>Nature ELP</t>
  </si>
  <si>
    <t>Libellé ELP</t>
  </si>
  <si>
    <t>Code ELP</t>
  </si>
  <si>
    <t>ECTS</t>
  </si>
  <si>
    <t>Coeff</t>
  </si>
  <si>
    <t>Capitalisable</t>
  </si>
  <si>
    <t>Compensable</t>
  </si>
  <si>
    <t>Type  Contrôle</t>
  </si>
  <si>
    <t xml:space="preserve">Si CC&amp;CT 
coef du CT </t>
  </si>
  <si>
    <t>Nbre d'évaluation minimum</t>
  </si>
  <si>
    <t>Nature</t>
  </si>
  <si>
    <t>Durée</t>
  </si>
  <si>
    <t>Unité d'enseignement</t>
  </si>
  <si>
    <t>OUI</t>
  </si>
  <si>
    <t xml:space="preserve">OUI
si note ≥ 8/20 </t>
  </si>
  <si>
    <t>au minimun 3</t>
  </si>
  <si>
    <t>Élément constitutif d'une UE</t>
  </si>
  <si>
    <t>Biologie Cellulaire</t>
  </si>
  <si>
    <t xml:space="preserve">OUI
si note ≥ 6/20 </t>
  </si>
  <si>
    <t>CCI (CC Intégral)</t>
  </si>
  <si>
    <t>Écrit</t>
  </si>
  <si>
    <t>1h30</t>
  </si>
  <si>
    <t>Spécificité de la Cellule Végétale</t>
  </si>
  <si>
    <t>1h</t>
  </si>
  <si>
    <t>Biologie Moléculaire</t>
  </si>
  <si>
    <t>au minimun 4</t>
  </si>
  <si>
    <t>au moins 2</t>
  </si>
  <si>
    <t>Mécanismes Moléculaires en Biologie</t>
  </si>
  <si>
    <t>2h</t>
  </si>
  <si>
    <t>Structure et représentation des molécules</t>
  </si>
  <si>
    <t>Statistiques</t>
  </si>
  <si>
    <t>Physique pour la biologie 1 : Optique</t>
  </si>
  <si>
    <t>Méthodologie</t>
  </si>
  <si>
    <t>NON</t>
  </si>
  <si>
    <t>45 min</t>
  </si>
  <si>
    <t>au minimun 2</t>
  </si>
  <si>
    <t>Physiologie, Neurobiologie</t>
  </si>
  <si>
    <t>Enzymologie</t>
  </si>
  <si>
    <t>Thermodynamique chimique</t>
  </si>
  <si>
    <t>Introduction à la réactivité chimique</t>
  </si>
  <si>
    <t>Analyse et Modélisation</t>
  </si>
  <si>
    <t>Physique pour la biologie 2 : Fluides</t>
  </si>
  <si>
    <r>
      <t>&lt; 6/20 à l'ecue empéchant la compensation</t>
    </r>
    <r>
      <rPr>
        <u/>
        <sz val="11"/>
        <color theme="1"/>
        <rFont val="Calibri"/>
        <family val="2"/>
        <scheme val="minor"/>
      </rPr>
      <t xml:space="preserve"> entre ecue au sein de la même UE</t>
    </r>
  </si>
  <si>
    <r>
      <t>&lt; 8/20 à l'ecue empéchant la compensation</t>
    </r>
    <r>
      <rPr>
        <u/>
        <sz val="11"/>
        <color theme="1"/>
        <rFont val="Calibri"/>
        <family val="2"/>
        <scheme val="minor"/>
      </rPr>
      <t xml:space="preserve"> entre UE</t>
    </r>
  </si>
  <si>
    <r>
      <t xml:space="preserve">seules les calculatrices scientifiques </t>
    </r>
    <r>
      <rPr>
        <u/>
        <sz val="11"/>
        <color theme="1"/>
        <rFont val="Calibri"/>
        <family val="2"/>
        <scheme val="minor"/>
      </rPr>
      <t>basiques,</t>
    </r>
    <r>
      <rPr>
        <sz val="11"/>
        <color theme="1"/>
        <rFont val="Calibri"/>
        <family val="2"/>
        <scheme val="minor"/>
      </rPr>
      <t xml:space="preserve">  </t>
    </r>
    <r>
      <rPr>
        <u/>
        <sz val="11"/>
        <color theme="1"/>
        <rFont val="Calibri"/>
        <family val="2"/>
        <scheme val="minor"/>
      </rPr>
      <t>non programmables et sans aucune possibilité de réseau ou USB</t>
    </r>
    <r>
      <rPr>
        <sz val="11"/>
        <color theme="1"/>
        <rFont val="Calibri"/>
        <family val="2"/>
        <scheme val="minor"/>
      </rPr>
      <t>, de type "TI 36xPro" et "Fx 92+ collège", sont autorisées aux examens</t>
    </r>
  </si>
  <si>
    <t>SPUV200</t>
  </si>
  <si>
    <t>SPEV200</t>
  </si>
  <si>
    <t>SPEV201</t>
  </si>
  <si>
    <t>SPUV202</t>
  </si>
  <si>
    <t>SPEV203</t>
  </si>
  <si>
    <t>SPEV204</t>
  </si>
  <si>
    <t>SPUV203</t>
  </si>
  <si>
    <t>SPEV205</t>
  </si>
  <si>
    <t>SPEV206</t>
  </si>
  <si>
    <t>SPUV100</t>
  </si>
  <si>
    <t>SPEV100</t>
  </si>
  <si>
    <t>SPEV101</t>
  </si>
  <si>
    <t>SPEV102</t>
  </si>
  <si>
    <t>SPUV102</t>
  </si>
  <si>
    <t>SPEV106</t>
  </si>
  <si>
    <t>SPEV107</t>
  </si>
  <si>
    <t>SPUV103</t>
  </si>
  <si>
    <t>SPEV108</t>
  </si>
  <si>
    <t>SPEV109</t>
  </si>
  <si>
    <t>SPEV110</t>
  </si>
  <si>
    <t>Structure et dynamique de la terre</t>
  </si>
  <si>
    <t>Bascule en dispositif Oui Si et Renforcement Oui si  --&gt; voir MCC Oui Si</t>
  </si>
  <si>
    <t>Deuxième chance</t>
  </si>
  <si>
    <t>Règles générales, passerelles, accessibilité: se reporter au texte "fonctionnement du portail SV"</t>
  </si>
  <si>
    <t>Organisation et Mécanismes Moléculaires des Cellules Eucaryotes</t>
  </si>
  <si>
    <t>Chimie biochimie</t>
  </si>
  <si>
    <t>Outils pour la biologie</t>
  </si>
  <si>
    <t>Physiologie, Neurobiologie, Enzymologie</t>
  </si>
  <si>
    <t>Chimie - Thermodynamique et réactivité</t>
  </si>
  <si>
    <t>Outils pour la biologie 2</t>
  </si>
  <si>
    <t>SPUT20</t>
  </si>
  <si>
    <t>Compensation entre ecue au sein d'une UE disciplinaire si aucune note n'est inférieure à 6/20 --&gt; obtention UE si note &gt;= 10/20</t>
  </si>
  <si>
    <t>Résultat au Semestre</t>
  </si>
  <si>
    <t>Résultat à l'Année</t>
  </si>
  <si>
    <t xml:space="preserve">Compensation entre UE disciplinaires appartenant au portail SV si aucune note n'est inférieure à 8/20 à l'UE </t>
  </si>
  <si>
    <t>Compensation de l'UET par les UE disciplinaires appartenant au portail SV si le calcul moyenne des UET est supérieur ou égale à 8/20 à l'UET et si l'ecue anglais est supérieur au égal à 6/20.</t>
  </si>
  <si>
    <t>L' UET ne peut en aucun cas compenser les UE disciplinaires appartenant au portail SV.</t>
  </si>
  <si>
    <t xml:space="preserve">Validation (supérieur ou égal à 10/20) de chacun des semestres </t>
  </si>
  <si>
    <t xml:space="preserve">Un étudiant ayant validé un semestre impair ou pair de l’année N peut s’inscrire respectivement au semestre impair ou pair (S + 2) de l’année N+1 dans la mesure où il respecte les prérequis d’accès à ces UE. Il s'agira donc d'un étudiant UEAV. </t>
  </si>
  <si>
    <t>Tout étudiant ("OUI") n'ayant pas validé les compétences tranversales partie francais (compétences écrites 1) devra suivre OBLIGATOIREMENT le module d'aide en langue française du S2.</t>
  </si>
  <si>
    <t>A l'issu des résultats du S1, tout étudiant "OUI" n'ayant validé AUCUNE UE du portail SV se verra automatiquement basculer dans le dispositif "OUI SI" dès le S2 et sera assujetti aux régles de ce dispositif --&gt; voir Fiche générale OUI SI.</t>
  </si>
  <si>
    <t>Le semestre est acquis si après compensation, moyenne supérieure ou égale à 10/20</t>
  </si>
  <si>
    <t>Écrit (100%)</t>
  </si>
  <si>
    <t>Écrit (85%)</t>
  </si>
  <si>
    <t>Écrit (80%)</t>
  </si>
  <si>
    <t>Écrit (50%)</t>
  </si>
  <si>
    <t>Ecrit (50%)</t>
  </si>
  <si>
    <t>Seconde chance</t>
  </si>
  <si>
    <t>voir fiche générale L1</t>
  </si>
  <si>
    <t>Voir fichier prerequis SV</t>
  </si>
  <si>
    <t>Écrit (75%)</t>
  </si>
  <si>
    <t>Écrit (70%)</t>
  </si>
  <si>
    <t>Ecrit ou Oral (20min) selon effectif</t>
  </si>
  <si>
    <t>Pre-requis pour inscription à l'UE ou ECUE pour étudiants en UEAV ou hors portail SV</t>
  </si>
  <si>
    <t>Un étudiant inscrit à l’année N ne pourra pas suivre des UE de l’année N +2 (soit du semestre  S + 4).</t>
  </si>
  <si>
    <t>création d'un élément pédagogique correspondant à la moyenne des UE disciplinaire SV.</t>
  </si>
  <si>
    <t>Présence de prérequis pour s'inscrire aux UE/ECUEs (voir fiche prérequis - applicables aux étudiants en UEAV ou non inscrits au portail SV)</t>
  </si>
  <si>
    <t>la meilleure note de Contrôle Terminal (session 1 ou 2) est la note finale du module</t>
  </si>
  <si>
    <t>Pour les dispensés d'assiduité, la note de l'examen final (CF) correspondra à la note de la session 1</t>
  </si>
  <si>
    <t>La deuxième chance s'applique qu'aux étudiants ajournés.</t>
  </si>
  <si>
    <t>Pour les étudiants non dispensés d'assiduité et ajournés, la seconde chance = session 2 et le calcul final à l'ECUE ou UE correspond (selon choix du responsable de l'ECUE ou UE) à soit: la note de la session 2  remplace celle de la session 1, soit: la note de la session 2 remplace la note du CF de la session 1 avec prise en compte des notes de controles intermédiaires (avec même coefficient).</t>
  </si>
  <si>
    <t>Tout étudiant ajourné, ayant ou non acquis le semestre devra repasser l'ensemble des ECUEs et UE pour lesquelles la note finale est &lt; 10/20.</t>
  </si>
  <si>
    <t>Pour les dispensés d'assiduité ajournés, la note de la session 2 remplace la note de la session 1</t>
  </si>
  <si>
    <t>Il n'y a pas de note éliminatoire mais des seuils de compensation:</t>
  </si>
  <si>
    <t>Nature (CF du CC)</t>
  </si>
  <si>
    <t>SPVIE18</t>
  </si>
  <si>
    <t>SPVIE1</t>
  </si>
  <si>
    <t>PO1 Sciences de la vie</t>
  </si>
  <si>
    <t>Sciences de la vie</t>
  </si>
  <si>
    <t>SPS02VIE</t>
  </si>
  <si>
    <t>SPS01VIE</t>
  </si>
  <si>
    <t>MCC déposées séparément</t>
  </si>
  <si>
    <t>UE Competences transversales 2</t>
  </si>
  <si>
    <t xml:space="preserve">ECUE Anglais 1 </t>
  </si>
  <si>
    <t xml:space="preserve"> ECUE Competences ecrites 1 </t>
  </si>
  <si>
    <t xml:space="preserve"> ECUE Competences informationelles 1 </t>
  </si>
  <si>
    <t>KLANS1</t>
  </si>
  <si>
    <t>KCECRS1</t>
  </si>
  <si>
    <t>KCINFS1</t>
  </si>
  <si>
    <t>KCTTS1</t>
  </si>
  <si>
    <t>UE Competences transversales 1</t>
  </si>
  <si>
    <t>ECUE Anglais 2</t>
  </si>
  <si>
    <t>ECUE Competences numeriques 1</t>
  </si>
  <si>
    <t>ECUE Competences preprofessionnalisation 1</t>
  </si>
  <si>
    <t>KLANS2</t>
  </si>
  <si>
    <t>KCNUMS2</t>
  </si>
  <si>
    <t>KPPROS2</t>
  </si>
  <si>
    <t>L'étudiant sera évalué sur les notes obtenus lors de la même année universitaire, aussi un étudiant ayant déjà acquis des UE au titre des années précédentes devra repasser l'ensemble des examens sur l'année universitaire en cours.</t>
  </si>
  <si>
    <t>Accès en 2ème année de santé (LAS)  (Médecine, Maïeutique, Odontologie, Pharmacie, Masso-Kinésithérapie)</t>
  </si>
  <si>
    <t>UE</t>
  </si>
  <si>
    <t>UE Transversale santé 1</t>
  </si>
  <si>
    <t>CT (Contrôle terminal)</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</si>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</sst>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4"/>
      <color theme="1"/>
      <name val="Calibri"/>
      <family val="2"/>
      <scheme val="minor"/>
    </font>
    <font>
      <i/>
      <sz val="11"/>
      <color theme="1"/>
      <name val="Calibri"/>
      <family val="2"/>
      <scheme val="minor"/>
    </font>
    <font>
      <b/>
      <sz val="11"/>
      <name val="Calibri"/>
      <family val="2"/>
      <scheme val="minor"/>
    </font>
    <font>
      <b/>
      <sz val="11"/>
      <color rgb="FFFF0000"/>
      <name val="Calibri"/>
      <family val="2"/>
      <scheme val="minor"/>
    </font>
    <font>
      <u/>
      <sz val="11"/>
      <color theme="10"/>
      <name val="Calibri"/>
      <family val="2"/>
      <scheme val="minor"/>
    </font>
    <font>
      <sz val="10"/>
      <color rgb="FF000000"/>
      <name val="Calibri"/>
      <family val="2"/>
      <scheme val="minor"/>
    </font>
    <font>
      <sz val="11"/>
      <name val="Calibri"/>
      <family val="2"/>
      <scheme val="minor"/>
    </font>
    <font>
      <b/>
      <sz val="12"/>
      <color theme="1"/>
      <name val="Calibri"/>
      <family val="2"/>
      <scheme val="minor"/>
    </font>
    <font>
      <sz val="12"/>
      <color theme="1"/>
      <name val="Calibri"/>
      <family val="2"/>
      <scheme val="minor"/>
    </font>
    <font>
      <sz val="8"/>
      <color rgb="FF000000"/>
      <name val="Segoe UI"/>
      <family val="2"/>
    </font>
    <font>
      <sz val="14"/>
      <color theme="1"/>
      <name val="Calibri"/>
      <family val="2"/>
      <scheme val="minor"/>
    </font>
    <font>
      <b/>
      <sz val="14"/>
      <name val="Calibri"/>
      <family val="2"/>
      <scheme val="minor"/>
    </font>
    <font>
      <b/>
      <sz val="11"/>
      <color rgb="FFC00000"/>
      <name val="Calibri"/>
      <family val="2"/>
      <scheme val="minor"/>
    </font>
    <font>
      <sz val="10"/>
      <color rgb="FF000000"/>
      <name val="Arial"/>
      <family val="2"/>
    </font>
    <font>
      <b/>
      <sz val="13"/>
      <color theme="1"/>
      <name val="Calibri"/>
      <family val="2"/>
      <scheme val="minor"/>
    </font>
    <font>
      <u/>
      <sz val="11"/>
      <color theme="1"/>
      <name val="Calibri"/>
      <family val="2"/>
      <scheme val="minor"/>
    </font>
    <font>
      <sz val="11"/>
      <color rgb="FF000000"/>
      <name val="Calibri"/>
      <family val="2"/>
    </font>
    <font>
      <b/>
      <sz val="14"/>
      <color theme="1"/>
      <name val="Calibri"/>
      <family val="2"/>
    </font>
    <font>
      <b/>
      <sz val="10"/>
      <color theme="1"/>
      <name val="Calibri"/>
      <family val="2"/>
    </font>
    <font>
      <sz val="11"/>
      <name val="Calibri"/>
      <family val="2"/>
    </font>
    <font>
      <sz val="11"/>
      <color theme="1"/>
      <name val="Calibri"/>
      <family val="2"/>
    </font>
    <font>
      <b/>
      <sz val="11"/>
      <color theme="1"/>
      <name val="Calibri"/>
      <family val="2"/>
    </font>
    <font>
      <strike/>
      <sz val="11"/>
      <color rgb="FF000000"/>
      <name val="Calibri"/>
      <family val="2"/>
    </font>
    <font>
      <sz val="14"/>
      <color rgb="FFFF0000"/>
      <name val="Calibri"/>
      <family val="2"/>
      <scheme val="minor"/>
    </font>
  </fonts>
  <fills count="11">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BFBFBF"/>
        <bgColor rgb="FFBFBFBF"/>
      </patternFill>
    </fill>
    <fill>
      <patternFill patternType="solid">
        <fgColor theme="0" tint="-0.249977111117893"/>
        <bgColor rgb="FFBFBFBF"/>
      </patternFill>
    </fill>
    <fill>
      <patternFill patternType="solid">
        <fgColor rgb="FFFFFFFF"/>
        <bgColor indexed="64"/>
      </patternFill>
    </fill>
    <fill>
      <patternFill patternType="solid">
        <fgColor rgb="FFFFFF00"/>
        <bgColor indexed="64"/>
      </patternFill>
    </fill>
  </fills>
  <borders count="3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top style="thin">
        <color rgb="FF000000"/>
      </top>
      <bottom/>
      <diagonal/>
    </border>
    <border>
      <left/>
      <right/>
      <top style="thin">
        <color rgb="FF000000"/>
      </top>
      <bottom style="thin">
        <color indexed="64"/>
      </bottom>
      <diagonal/>
    </border>
    <border>
      <left/>
      <right style="thin">
        <color indexed="64"/>
      </right>
      <top style="thin">
        <color rgb="FF000000"/>
      </top>
      <bottom/>
      <diagonal/>
    </border>
    <border>
      <left/>
      <right style="thin">
        <color indexed="64"/>
      </right>
      <top style="thin">
        <color rgb="FF000000"/>
      </top>
      <bottom style="thin">
        <color indexed="64"/>
      </bottom>
      <diagonal/>
    </border>
    <border>
      <left style="thin">
        <color indexed="64"/>
      </left>
      <right style="medium">
        <color rgb="FFCCCCCC"/>
      </right>
      <top/>
      <bottom style="medium">
        <color rgb="FFCCCCCC"/>
      </bottom>
      <diagonal/>
    </border>
    <border>
      <left style="thin">
        <color indexed="64"/>
      </left>
      <right style="medium">
        <color rgb="FFCCCCCC"/>
      </right>
      <top style="medium">
        <color rgb="FFCCCCCC"/>
      </top>
      <bottom style="medium">
        <color rgb="FFCCCCCC"/>
      </bottom>
      <diagonal/>
    </border>
    <border>
      <left style="thin">
        <color indexed="64"/>
      </left>
      <right/>
      <top style="thin">
        <color rgb="FF000000"/>
      </top>
      <bottom/>
      <diagonal/>
    </border>
    <border>
      <left style="thin">
        <color indexed="64"/>
      </left>
      <right/>
      <top style="thin">
        <color rgb="FF000000"/>
      </top>
      <bottom style="thin">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s>
  <cellStyleXfs count="3">
    <xf numFmtId="0" fontId="0" fillId="0" borderId="0"/>
    <xf numFmtId="0" fontId="12" fillId="0" borderId="0" applyNumberFormat="0" applyFill="0" applyBorder="0" applyAlignment="0" applyProtection="0"/>
    <xf numFmtId="0" fontId="30" fillId="0" borderId="0"/>
  </cellStyleXfs>
  <cellXfs count="216">
    <xf numFmtId="0" fontId="0" fillId="0" borderId="0" xfId="0"/>
    <xf numFmtId="0" fontId="5" fillId="0" borderId="5" xfId="0" applyFont="1" applyBorder="1" applyAlignment="1" applyProtection="1">
      <alignment horizontal="left" vertical="center" indent="1"/>
    </xf>
    <xf numFmtId="0" fontId="6" fillId="0" borderId="5" xfId="0" applyFont="1" applyFill="1" applyBorder="1" applyAlignment="1" applyProtection="1">
      <alignment vertical="center"/>
      <protection locked="0"/>
    </xf>
    <xf numFmtId="0" fontId="5" fillId="0" borderId="1" xfId="0" applyFont="1" applyBorder="1" applyAlignment="1" applyProtection="1">
      <alignment horizontal="left" vertical="center" indent="1"/>
    </xf>
    <xf numFmtId="0" fontId="6" fillId="0" borderId="5" xfId="0" applyFont="1" applyBorder="1" applyProtection="1"/>
    <xf numFmtId="0" fontId="0" fillId="0" borderId="0" xfId="0" applyProtection="1"/>
    <xf numFmtId="0" fontId="0" fillId="0" borderId="0" xfId="0" applyBorder="1"/>
    <xf numFmtId="0" fontId="13" fillId="0" borderId="0" xfId="0" applyFont="1" applyBorder="1" applyAlignment="1">
      <alignment vertical="center" wrapText="1"/>
    </xf>
    <xf numFmtId="0" fontId="13" fillId="0" borderId="0" xfId="0" applyFont="1" applyBorder="1" applyAlignment="1">
      <alignment vertical="center"/>
    </xf>
    <xf numFmtId="0" fontId="0" fillId="0" borderId="0" xfId="0" applyAlignment="1" applyProtection="1">
      <alignment vertical="center"/>
    </xf>
    <xf numFmtId="0" fontId="18" fillId="0" borderId="5" xfId="0" applyFont="1" applyFill="1" applyBorder="1" applyAlignment="1" applyProtection="1">
      <alignment vertical="center"/>
    </xf>
    <xf numFmtId="0" fontId="18" fillId="0" borderId="5" xfId="0" applyFont="1" applyFill="1" applyBorder="1" applyAlignment="1" applyProtection="1">
      <alignment horizontal="center" vertical="center"/>
    </xf>
    <xf numFmtId="0" fontId="0" fillId="0" borderId="0" xfId="0" applyAlignment="1">
      <alignment vertical="center"/>
    </xf>
    <xf numFmtId="0" fontId="8" fillId="0" borderId="0" xfId="0" applyFont="1" applyBorder="1" applyAlignment="1" applyProtection="1">
      <alignment horizontal="left" vertical="center"/>
    </xf>
    <xf numFmtId="0" fontId="2" fillId="0" borderId="0" xfId="0" applyFont="1" applyFill="1" applyBorder="1" applyAlignment="1" applyProtection="1">
      <alignment horizontal="center" vertical="center"/>
    </xf>
    <xf numFmtId="0" fontId="0" fillId="0" borderId="0" xfId="0" applyBorder="1" applyAlignme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3" fillId="0" borderId="0" xfId="0" applyFont="1" applyAlignment="1" applyProtection="1">
      <alignment vertical="center"/>
    </xf>
    <xf numFmtId="0" fontId="0" fillId="3" borderId="0" xfId="0" applyFill="1" applyBorder="1" applyAlignment="1" applyProtection="1">
      <alignment horizontal="center" vertical="center"/>
      <protection locked="0"/>
    </xf>
    <xf numFmtId="0" fontId="2" fillId="0" borderId="0" xfId="0" applyFont="1" applyBorder="1" applyAlignment="1" applyProtection="1">
      <alignment vertical="center"/>
    </xf>
    <xf numFmtId="0" fontId="0" fillId="0" borderId="0" xfId="0" applyAlignment="1" applyProtection="1">
      <alignment horizontal="center" vertical="center"/>
      <protection locked="0"/>
    </xf>
    <xf numFmtId="0" fontId="0" fillId="3" borderId="0" xfId="0" applyFill="1" applyBorder="1" applyAlignment="1" applyProtection="1">
      <alignment horizontal="center"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0" fillId="0" borderId="11" xfId="0" applyFont="1" applyBorder="1" applyAlignment="1" applyProtection="1">
      <alignment vertical="center"/>
    </xf>
    <xf numFmtId="0" fontId="10" fillId="0" borderId="11" xfId="0" applyFont="1" applyBorder="1" applyAlignment="1" applyProtection="1">
      <alignment vertical="center"/>
    </xf>
    <xf numFmtId="0" fontId="10" fillId="0" borderId="12" xfId="0" applyFont="1" applyBorder="1" applyAlignment="1" applyProtection="1">
      <alignment vertical="center"/>
    </xf>
    <xf numFmtId="0" fontId="15" fillId="0" borderId="5" xfId="0" applyFont="1" applyFill="1" applyBorder="1" applyAlignment="1" applyProtection="1">
      <alignment horizontal="center" vertical="center" wrapText="1"/>
    </xf>
    <xf numFmtId="0" fontId="0" fillId="0" borderId="5" xfId="0" applyBorder="1" applyAlignment="1" applyProtection="1">
      <alignment vertical="center"/>
      <protection locked="0"/>
    </xf>
    <xf numFmtId="0" fontId="0" fillId="3" borderId="5" xfId="0" applyFill="1"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22" fillId="0" borderId="0" xfId="0" applyFont="1" applyBorder="1" applyAlignment="1" applyProtection="1">
      <alignment vertical="center"/>
    </xf>
    <xf numFmtId="0" fontId="0" fillId="0" borderId="5" xfId="0" applyFill="1" applyBorder="1" applyAlignment="1" applyProtection="1">
      <alignment horizontal="center" vertical="center"/>
      <protection locked="0"/>
    </xf>
    <xf numFmtId="0" fontId="0" fillId="0" borderId="0" xfId="0" applyFill="1" applyBorder="1" applyAlignment="1" applyProtection="1">
      <alignment vertical="center"/>
      <protection locked="0"/>
    </xf>
    <xf numFmtId="0" fontId="0" fillId="0" borderId="0" xfId="0" applyBorder="1" applyAlignment="1" applyProtection="1">
      <alignment vertical="center"/>
      <protection locked="0"/>
    </xf>
    <xf numFmtId="0" fontId="0" fillId="3" borderId="0" xfId="0" applyFill="1" applyBorder="1" applyAlignment="1" applyProtection="1">
      <alignment vertical="center"/>
      <protection locked="0"/>
    </xf>
    <xf numFmtId="0" fontId="0" fillId="0" borderId="0" xfId="0" applyBorder="1" applyAlignment="1" applyProtection="1">
      <alignment horizontal="center" vertical="center"/>
      <protection locked="0"/>
    </xf>
    <xf numFmtId="0" fontId="26" fillId="7" borderId="18" xfId="0" applyFont="1" applyFill="1" applyBorder="1" applyAlignment="1">
      <alignment vertical="center"/>
    </xf>
    <xf numFmtId="0" fontId="26" fillId="7" borderId="18" xfId="0" applyFont="1" applyFill="1" applyBorder="1" applyAlignment="1">
      <alignment horizontal="center" vertical="center"/>
    </xf>
    <xf numFmtId="0" fontId="0" fillId="0" borderId="0" xfId="0" applyBorder="1" applyAlignment="1">
      <alignment vertical="center"/>
    </xf>
    <xf numFmtId="0" fontId="26" fillId="7" borderId="20" xfId="0" applyFont="1" applyFill="1" applyBorder="1" applyAlignment="1">
      <alignment vertical="center"/>
    </xf>
    <xf numFmtId="0" fontId="28" fillId="0" borderId="0" xfId="0" applyFont="1" applyBorder="1" applyAlignment="1">
      <alignment vertical="center"/>
    </xf>
    <xf numFmtId="0" fontId="28" fillId="0" borderId="0" xfId="0" applyFont="1" applyBorder="1" applyAlignment="1">
      <alignment horizontal="center" vertical="center"/>
    </xf>
    <xf numFmtId="0" fontId="28" fillId="0" borderId="9" xfId="0" applyFont="1" applyBorder="1" applyAlignment="1">
      <alignment vertical="center"/>
    </xf>
    <xf numFmtId="0" fontId="25" fillId="0" borderId="0" xfId="0" applyFont="1" applyBorder="1" applyAlignment="1">
      <alignment horizontal="left" vertical="center"/>
    </xf>
    <xf numFmtId="0" fontId="25" fillId="0" borderId="9" xfId="0" applyFont="1" applyBorder="1" applyAlignment="1">
      <alignment horizontal="left" vertical="center"/>
    </xf>
    <xf numFmtId="0" fontId="0" fillId="0" borderId="9" xfId="0" applyBorder="1" applyAlignment="1">
      <alignment vertical="center"/>
    </xf>
    <xf numFmtId="0" fontId="24" fillId="0" borderId="8" xfId="0" applyFont="1" applyBorder="1" applyAlignment="1">
      <alignment vertical="center"/>
    </xf>
    <xf numFmtId="0" fontId="0" fillId="0" borderId="8" xfId="0" applyBorder="1" applyAlignment="1">
      <alignment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8" xfId="0" applyFont="1" applyBorder="1" applyAlignment="1">
      <alignment vertical="center"/>
    </xf>
    <xf numFmtId="0" fontId="29" fillId="7" borderId="24" xfId="0" applyFont="1" applyFill="1" applyBorder="1" applyAlignment="1">
      <alignment vertical="center"/>
    </xf>
    <xf numFmtId="0" fontId="27" fillId="0" borderId="8" xfId="0" applyFont="1" applyBorder="1" applyAlignment="1">
      <alignment vertical="center"/>
    </xf>
    <xf numFmtId="0" fontId="4" fillId="2" borderId="0" xfId="0" applyFont="1" applyFill="1" applyBorder="1" applyAlignment="1" applyProtection="1">
      <alignment horizontal="center" vertical="center"/>
    </xf>
    <xf numFmtId="0" fontId="18" fillId="6" borderId="0" xfId="0" applyFont="1" applyFill="1" applyBorder="1" applyAlignment="1" applyProtection="1">
      <alignment horizontal="left" vertical="center"/>
      <protection locked="0"/>
    </xf>
    <xf numFmtId="0" fontId="2" fillId="0" borderId="0" xfId="0" applyFont="1" applyBorder="1" applyAlignment="1" applyProtection="1">
      <alignment horizontal="center" vertical="center"/>
    </xf>
    <xf numFmtId="0" fontId="0" fillId="0" borderId="8" xfId="0" applyBorder="1" applyAlignment="1">
      <alignment horizontal="left" vertical="center"/>
    </xf>
    <xf numFmtId="0" fontId="9" fillId="0" borderId="1" xfId="0" applyFont="1" applyBorder="1" applyAlignment="1">
      <alignment vertical="center"/>
    </xf>
    <xf numFmtId="0" fontId="0" fillId="0" borderId="2" xfId="0" applyBorder="1" applyAlignment="1">
      <alignment vertical="center"/>
    </xf>
    <xf numFmtId="0" fontId="0" fillId="0" borderId="8" xfId="0" applyFont="1" applyBorder="1" applyAlignment="1" applyProtection="1">
      <alignment horizontal="left" vertical="center"/>
      <protection locked="0"/>
    </xf>
    <xf numFmtId="0" fontId="0" fillId="0" borderId="0" xfId="0" applyFont="1" applyBorder="1" applyAlignment="1" applyProtection="1">
      <alignment horizontal="left" vertical="center"/>
      <protection locked="0"/>
    </xf>
    <xf numFmtId="0" fontId="0" fillId="0" borderId="9" xfId="0" applyFont="1" applyBorder="1" applyAlignment="1" applyProtection="1">
      <alignment horizontal="lef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0" fillId="0" borderId="9" xfId="0" applyBorder="1" applyAlignment="1" applyProtection="1">
      <alignment vertical="center"/>
      <protection locked="0"/>
    </xf>
    <xf numFmtId="0" fontId="11" fillId="0" borderId="8" xfId="0" applyFont="1" applyBorder="1" applyAlignment="1" applyProtection="1">
      <alignment vertical="center"/>
      <protection locked="0"/>
    </xf>
    <xf numFmtId="0" fontId="0" fillId="0" borderId="7" xfId="0" applyBorder="1" applyAlignment="1" applyProtection="1">
      <alignment vertical="center"/>
      <protection locked="0"/>
    </xf>
    <xf numFmtId="0" fontId="0" fillId="0" borderId="8" xfId="0" applyBorder="1" applyAlignment="1" applyProtection="1">
      <alignment vertical="center"/>
      <protection locked="0"/>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pplyProtection="1">
      <alignment vertical="center"/>
      <protection locked="0"/>
    </xf>
    <xf numFmtId="0" fontId="0" fillId="0" borderId="12" xfId="0" applyBorder="1" applyAlignment="1" applyProtection="1">
      <alignment vertical="center"/>
      <protection locked="0"/>
    </xf>
    <xf numFmtId="0" fontId="2" fillId="5" borderId="1" xfId="0" applyFont="1" applyFill="1" applyBorder="1" applyAlignment="1" applyProtection="1">
      <alignment vertical="center"/>
      <protection locked="0"/>
    </xf>
    <xf numFmtId="0" fontId="0" fillId="5" borderId="2" xfId="0" applyFill="1" applyBorder="1" applyAlignment="1" applyProtection="1">
      <alignment vertical="center"/>
      <protection locked="0"/>
    </xf>
    <xf numFmtId="0" fontId="0" fillId="5" borderId="6" xfId="0" applyFill="1" applyBorder="1" applyAlignment="1" applyProtection="1">
      <alignment vertical="center"/>
      <protection locked="0"/>
    </xf>
    <xf numFmtId="0" fontId="0" fillId="0" borderId="8" xfId="0" applyFont="1" applyBorder="1" applyAlignment="1" applyProtection="1">
      <alignment vertical="center"/>
      <protection locked="0"/>
    </xf>
    <xf numFmtId="0" fontId="28" fillId="8" borderId="2" xfId="0" applyFont="1" applyFill="1" applyBorder="1" applyAlignment="1">
      <alignment vertical="center"/>
    </xf>
    <xf numFmtId="0" fontId="28" fillId="5" borderId="6" xfId="0" applyFont="1" applyFill="1" applyBorder="1" applyAlignment="1">
      <alignment vertical="center"/>
    </xf>
    <xf numFmtId="0" fontId="0" fillId="0" borderId="5" xfId="0" applyBorder="1" applyAlignment="1" applyProtection="1">
      <alignment horizontal="center" vertical="center" wrapText="1"/>
      <protection locked="0"/>
    </xf>
    <xf numFmtId="0" fontId="0" fillId="0" borderId="5" xfId="0" applyBorder="1" applyAlignment="1" applyProtection="1">
      <alignment horizontal="left" vertical="center" wrapText="1"/>
      <protection locked="0"/>
    </xf>
    <xf numFmtId="0" fontId="29" fillId="8" borderId="7" xfId="0" applyFont="1" applyFill="1" applyBorder="1" applyAlignment="1">
      <alignment vertical="center"/>
    </xf>
    <xf numFmtId="0" fontId="28" fillId="0" borderId="3" xfId="0" applyFont="1" applyFill="1" applyBorder="1" applyAlignment="1">
      <alignment vertical="center"/>
    </xf>
    <xf numFmtId="0" fontId="28" fillId="0" borderId="4" xfId="0" applyFont="1" applyFill="1" applyBorder="1" applyAlignment="1">
      <alignment vertical="center"/>
    </xf>
    <xf numFmtId="0" fontId="0" fillId="0" borderId="0" xfId="0" applyFill="1"/>
    <xf numFmtId="0" fontId="19" fillId="0" borderId="5" xfId="0" applyFont="1" applyFill="1" applyBorder="1" applyAlignment="1" applyProtection="1">
      <alignment horizontal="center" vertical="center"/>
    </xf>
    <xf numFmtId="0" fontId="19" fillId="6" borderId="5" xfId="0" applyFont="1" applyFill="1" applyBorder="1" applyAlignment="1" applyProtection="1">
      <alignment horizontal="center" vertical="center"/>
      <protection locked="0"/>
    </xf>
    <xf numFmtId="0" fontId="15" fillId="0" borderId="5" xfId="0" applyFont="1" applyFill="1" applyBorder="1" applyAlignment="1" applyProtection="1">
      <alignment horizontal="center" vertical="center" wrapText="1"/>
    </xf>
    <xf numFmtId="0" fontId="0" fillId="0" borderId="5" xfId="0" applyFill="1" applyBorder="1" applyAlignment="1" applyProtection="1">
      <alignment vertical="center"/>
      <protection locked="0"/>
    </xf>
    <xf numFmtId="0" fontId="16" fillId="0" borderId="5" xfId="0" applyFont="1" applyBorder="1" applyAlignment="1" applyProtection="1">
      <alignment vertical="center"/>
      <protection locked="0"/>
    </xf>
    <xf numFmtId="0" fontId="0" fillId="0" borderId="5" xfId="0" applyBorder="1" applyAlignment="1" applyProtection="1">
      <alignment horizontal="center" vertical="center" wrapText="1"/>
    </xf>
    <xf numFmtId="0" fontId="0" fillId="0" borderId="5" xfId="0" applyBorder="1" applyAlignment="1" applyProtection="1">
      <alignment vertical="center"/>
    </xf>
    <xf numFmtId="0" fontId="0" fillId="0" borderId="5" xfId="0" applyBorder="1" applyAlignment="1" applyProtection="1">
      <alignment horizontal="center" vertical="center"/>
    </xf>
    <xf numFmtId="0" fontId="31" fillId="0" borderId="5" xfId="0" applyFont="1" applyFill="1" applyBorder="1" applyAlignment="1" applyProtection="1">
      <alignment vertical="center"/>
      <protection locked="0"/>
    </xf>
    <xf numFmtId="0" fontId="0" fillId="0" borderId="5" xfId="0" applyBorder="1" applyAlignment="1" applyProtection="1">
      <alignment horizontal="left" vertical="center"/>
      <protection locked="0"/>
    </xf>
    <xf numFmtId="0" fontId="0" fillId="0" borderId="5" xfId="0" applyBorder="1" applyAlignment="1" applyProtection="1">
      <alignment horizontal="left" vertical="center"/>
    </xf>
    <xf numFmtId="0" fontId="0" fillId="0" borderId="5" xfId="0" applyFont="1" applyBorder="1" applyAlignment="1" applyProtection="1">
      <alignment horizontal="left" vertical="center"/>
    </xf>
    <xf numFmtId="0" fontId="0" fillId="0" borderId="5" xfId="0" applyBorder="1" applyAlignment="1" applyProtection="1">
      <alignment horizontal="left" vertical="center" wrapText="1"/>
    </xf>
    <xf numFmtId="0" fontId="0" fillId="0" borderId="5" xfId="0" applyBorder="1"/>
    <xf numFmtId="0" fontId="31" fillId="0" borderId="5" xfId="0" applyFont="1" applyBorder="1"/>
    <xf numFmtId="0" fontId="8" fillId="0" borderId="0" xfId="0" applyFont="1" applyFill="1" applyBorder="1" applyAlignment="1" applyProtection="1">
      <alignment horizontal="center" vertical="center"/>
    </xf>
    <xf numFmtId="0" fontId="8" fillId="6" borderId="5" xfId="0" applyFont="1" applyFill="1" applyBorder="1" applyAlignment="1" applyProtection="1">
      <alignment horizontal="center" vertical="center"/>
      <protection locked="0"/>
    </xf>
    <xf numFmtId="0" fontId="0" fillId="10" borderId="5" xfId="0" applyFill="1" applyBorder="1" applyAlignment="1" applyProtection="1">
      <alignment horizontal="left" vertical="center" wrapText="1"/>
      <protection locked="0"/>
    </xf>
    <xf numFmtId="0" fontId="0" fillId="0" borderId="6" xfId="0" applyBorder="1" applyAlignment="1" applyProtection="1">
      <alignment horizontal="center" vertical="center"/>
      <protection locked="0"/>
    </xf>
    <xf numFmtId="0" fontId="21" fillId="0" borderId="6" xfId="0" applyFont="1" applyBorder="1" applyAlignment="1" applyProtection="1">
      <alignment horizontal="center" vertical="center"/>
      <protection locked="0"/>
    </xf>
    <xf numFmtId="0" fontId="0" fillId="0" borderId="5" xfId="0" applyFont="1" applyBorder="1" applyAlignment="1" applyProtection="1">
      <alignment horizontal="center" vertical="center"/>
      <protection locked="0"/>
    </xf>
    <xf numFmtId="0" fontId="20" fillId="0" borderId="0" xfId="0" applyFont="1" applyBorder="1" applyAlignment="1" applyProtection="1">
      <alignment vertical="center"/>
    </xf>
    <xf numFmtId="0" fontId="10" fillId="0" borderId="0" xfId="0" applyFont="1" applyBorder="1" applyAlignment="1" applyProtection="1">
      <alignment vertical="center"/>
    </xf>
    <xf numFmtId="0" fontId="10" fillId="0" borderId="9" xfId="0" applyFont="1" applyBorder="1" applyAlignment="1" applyProtection="1">
      <alignment vertical="center"/>
    </xf>
    <xf numFmtId="0" fontId="15" fillId="0" borderId="14" xfId="0" applyFont="1" applyFill="1" applyBorder="1" applyAlignment="1" applyProtection="1">
      <alignment horizontal="center" vertical="center"/>
    </xf>
    <xf numFmtId="0" fontId="15" fillId="9" borderId="5" xfId="0" applyFont="1" applyFill="1" applyBorder="1" applyAlignment="1" applyProtection="1">
      <alignment horizontal="center" vertical="center" wrapText="1"/>
    </xf>
    <xf numFmtId="0" fontId="15" fillId="0" borderId="5" xfId="0" applyFont="1" applyBorder="1" applyAlignment="1" applyProtection="1">
      <alignment vertical="center"/>
      <protection locked="0"/>
    </xf>
    <xf numFmtId="0" fontId="0" fillId="0" borderId="13" xfId="0" applyBorder="1" applyAlignment="1" applyProtection="1">
      <alignment vertical="center"/>
    </xf>
    <xf numFmtId="0" fontId="1" fillId="0" borderId="5" xfId="0" applyFont="1" applyBorder="1" applyAlignment="1" applyProtection="1">
      <alignment horizontal="center" vertical="center" wrapText="1"/>
    </xf>
    <xf numFmtId="0" fontId="0" fillId="0" borderId="0" xfId="0" applyBorder="1" applyAlignment="1" applyProtection="1">
      <alignment horizontal="center" vertical="center" wrapText="1"/>
    </xf>
    <xf numFmtId="0" fontId="31" fillId="3" borderId="5" xfId="0" applyFont="1" applyFill="1" applyBorder="1" applyAlignment="1" applyProtection="1">
      <alignment vertical="center"/>
      <protection locked="0"/>
    </xf>
    <xf numFmtId="0" fontId="31" fillId="3" borderId="5" xfId="0" applyFont="1" applyFill="1" applyBorder="1" applyAlignment="1" applyProtection="1">
      <alignment vertical="center" wrapText="1"/>
      <protection locked="0"/>
    </xf>
    <xf numFmtId="0" fontId="0" fillId="3" borderId="5" xfId="0" applyFill="1" applyBorder="1" applyAlignment="1" applyProtection="1">
      <alignment vertical="center"/>
      <protection locked="0"/>
    </xf>
    <xf numFmtId="0" fontId="0" fillId="3" borderId="5" xfId="0" applyFill="1" applyBorder="1" applyAlignment="1">
      <alignment vertical="center" wrapText="1"/>
    </xf>
    <xf numFmtId="0" fontId="0" fillId="3" borderId="14" xfId="0" applyFill="1" applyBorder="1" applyAlignment="1" applyProtection="1">
      <alignment vertical="center"/>
      <protection locked="0"/>
    </xf>
    <xf numFmtId="0" fontId="2" fillId="3" borderId="14" xfId="0" applyFont="1" applyFill="1" applyBorder="1" applyAlignment="1" applyProtection="1">
      <alignment vertical="center"/>
      <protection locked="0"/>
    </xf>
    <xf numFmtId="0" fontId="31" fillId="3" borderId="15" xfId="0" applyFont="1" applyFill="1" applyBorder="1" applyAlignment="1" applyProtection="1">
      <alignment vertical="center"/>
      <protection locked="0"/>
    </xf>
    <xf numFmtId="0" fontId="31" fillId="3" borderId="26" xfId="0" applyFont="1" applyFill="1" applyBorder="1" applyAlignment="1" applyProtection="1">
      <alignment vertical="center"/>
      <protection locked="0"/>
    </xf>
    <xf numFmtId="0" fontId="0" fillId="3" borderId="16" xfId="0" applyFill="1" applyBorder="1" applyAlignment="1" applyProtection="1">
      <alignment vertical="center"/>
      <protection locked="0"/>
    </xf>
    <xf numFmtId="0" fontId="14" fillId="3" borderId="27" xfId="0" applyFont="1" applyFill="1" applyBorder="1" applyAlignment="1">
      <alignment vertical="center" wrapText="1"/>
    </xf>
    <xf numFmtId="0" fontId="0" fillId="3" borderId="29" xfId="0" applyFill="1" applyBorder="1" applyAlignment="1" applyProtection="1">
      <alignment vertical="center"/>
      <protection locked="0"/>
    </xf>
    <xf numFmtId="0" fontId="14" fillId="3" borderId="30" xfId="0" applyFont="1" applyFill="1" applyBorder="1" applyAlignment="1">
      <alignment vertical="center" wrapText="1"/>
    </xf>
    <xf numFmtId="0" fontId="2" fillId="0" borderId="5" xfId="0" applyFont="1" applyFill="1" applyBorder="1" applyProtection="1">
      <protection locked="0"/>
    </xf>
    <xf numFmtId="0" fontId="0" fillId="0" borderId="16" xfId="0" applyBorder="1"/>
    <xf numFmtId="0" fontId="0" fillId="3" borderId="5" xfId="0" applyFill="1" applyBorder="1" applyProtection="1">
      <protection locked="0"/>
    </xf>
    <xf numFmtId="0" fontId="1" fillId="3" borderId="5" xfId="0" applyFont="1" applyFill="1" applyBorder="1" applyProtection="1">
      <protection locked="0"/>
    </xf>
    <xf numFmtId="0" fontId="0" fillId="0" borderId="5" xfId="0" applyFill="1" applyBorder="1" applyProtection="1">
      <protection locked="0"/>
    </xf>
    <xf numFmtId="0" fontId="0" fillId="0" borderId="5" xfId="0" applyBorder="1" applyProtection="1">
      <protection locked="0"/>
    </xf>
    <xf numFmtId="0" fontId="21" fillId="0" borderId="5" xfId="0" applyFont="1" applyBorder="1" applyProtection="1">
      <protection locked="0"/>
    </xf>
    <xf numFmtId="0" fontId="0" fillId="0" borderId="0" xfId="0" applyFill="1" applyBorder="1" applyAlignment="1" applyProtection="1">
      <alignment horizontal="center" vertical="center"/>
      <protection locked="0"/>
    </xf>
    <xf numFmtId="0" fontId="0" fillId="0" borderId="0" xfId="0" applyBorder="1" applyAlignment="1" applyProtection="1">
      <alignment horizontal="left" vertical="center"/>
      <protection locked="0"/>
    </xf>
    <xf numFmtId="0" fontId="14" fillId="3" borderId="5" xfId="0" applyFont="1" applyFill="1" applyBorder="1" applyAlignment="1">
      <alignment vertical="center"/>
    </xf>
    <xf numFmtId="0" fontId="31" fillId="3" borderId="16" xfId="0" applyFont="1" applyFill="1" applyBorder="1" applyAlignment="1" applyProtection="1">
      <alignment vertical="center"/>
      <protection locked="0"/>
    </xf>
    <xf numFmtId="0" fontId="31" fillId="3" borderId="27" xfId="0" applyFont="1" applyFill="1" applyBorder="1" applyAlignment="1" applyProtection="1">
      <alignment vertical="center" wrapText="1"/>
      <protection locked="0"/>
    </xf>
    <xf numFmtId="0" fontId="0" fillId="3" borderId="27" xfId="0" applyFill="1" applyBorder="1" applyAlignment="1">
      <alignment vertical="center"/>
    </xf>
    <xf numFmtId="0" fontId="0" fillId="3" borderId="27" xfId="0" applyFill="1" applyBorder="1" applyAlignment="1">
      <alignment vertical="center" wrapText="1"/>
    </xf>
    <xf numFmtId="0" fontId="31" fillId="3" borderId="17" xfId="0" applyFont="1" applyFill="1" applyBorder="1" applyAlignment="1" applyProtection="1">
      <alignment vertical="center"/>
      <protection locked="0"/>
    </xf>
    <xf numFmtId="0" fontId="31" fillId="3" borderId="28" xfId="0" applyFont="1" applyFill="1" applyBorder="1" applyAlignment="1">
      <alignment vertical="center"/>
    </xf>
    <xf numFmtId="0" fontId="0" fillId="3" borderId="15" xfId="0" applyFill="1" applyBorder="1" applyAlignment="1" applyProtection="1">
      <alignment vertical="center"/>
      <protection locked="0"/>
    </xf>
    <xf numFmtId="0" fontId="2" fillId="3" borderId="26" xfId="0" applyFont="1" applyFill="1" applyBorder="1" applyAlignment="1" applyProtection="1">
      <alignment vertical="center"/>
      <protection locked="0"/>
    </xf>
    <xf numFmtId="0" fontId="31" fillId="3" borderId="27" xfId="0" applyFont="1" applyFill="1" applyBorder="1" applyAlignment="1" applyProtection="1">
      <alignment vertical="center"/>
      <protection locked="0"/>
    </xf>
    <xf numFmtId="0" fontId="0" fillId="3" borderId="0" xfId="0" applyFill="1" applyBorder="1" applyAlignment="1">
      <alignment vertical="center" wrapText="1"/>
    </xf>
    <xf numFmtId="0" fontId="12" fillId="0" borderId="7" xfId="1" applyBorder="1" applyAlignment="1" applyProtection="1">
      <alignment vertical="center"/>
      <protection locked="0"/>
    </xf>
    <xf numFmtId="0" fontId="12" fillId="0" borderId="3" xfId="1" applyBorder="1" applyAlignment="1" applyProtection="1">
      <alignment vertical="center"/>
      <protection locked="0"/>
    </xf>
    <xf numFmtId="0" fontId="12" fillId="0" borderId="4" xfId="1" applyBorder="1" applyAlignment="1" applyProtection="1">
      <alignment vertical="center"/>
      <protection locked="0"/>
    </xf>
    <xf numFmtId="0" fontId="12" fillId="0" borderId="8" xfId="1" applyBorder="1" applyAlignment="1" applyProtection="1">
      <alignment vertical="center"/>
      <protection locked="0"/>
    </xf>
    <xf numFmtId="0" fontId="12" fillId="0" borderId="0" xfId="1" applyBorder="1" applyAlignment="1" applyProtection="1">
      <alignment vertical="center"/>
      <protection locked="0"/>
    </xf>
    <xf numFmtId="0" fontId="12" fillId="0" borderId="9" xfId="1" applyBorder="1" applyAlignment="1" applyProtection="1">
      <alignment vertical="center"/>
      <protection locked="0"/>
    </xf>
    <xf numFmtId="0" fontId="0" fillId="0" borderId="10" xfId="0" applyFont="1" applyBorder="1" applyAlignment="1" applyProtection="1">
      <alignment horizontal="left" vertical="center" wrapText="1"/>
      <protection locked="0"/>
    </xf>
    <xf numFmtId="0" fontId="0" fillId="0" borderId="11" xfId="0" applyFont="1" applyBorder="1" applyAlignment="1" applyProtection="1">
      <alignment horizontal="left" vertical="center"/>
      <protection locked="0"/>
    </xf>
    <xf numFmtId="0" fontId="0" fillId="0" borderId="12" xfId="0" applyFont="1" applyBorder="1" applyAlignment="1" applyProtection="1">
      <alignment horizontal="left" vertical="center"/>
      <protection locked="0"/>
    </xf>
    <xf numFmtId="0" fontId="0" fillId="0" borderId="8" xfId="0"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10" fillId="5" borderId="1" xfId="0" applyFont="1" applyFill="1" applyBorder="1" applyAlignment="1">
      <alignment horizontal="left" vertical="center"/>
    </xf>
    <xf numFmtId="0" fontId="10" fillId="5" borderId="2" xfId="0" applyFont="1" applyFill="1" applyBorder="1" applyAlignment="1">
      <alignment horizontal="left" vertical="center"/>
    </xf>
    <xf numFmtId="0" fontId="10" fillId="5" borderId="6" xfId="0" applyFont="1" applyFill="1" applyBorder="1" applyAlignment="1">
      <alignment horizontal="left" vertical="center"/>
    </xf>
    <xf numFmtId="0" fontId="29" fillId="7" borderId="25" xfId="0" applyFont="1" applyFill="1" applyBorder="1" applyAlignment="1">
      <alignment horizontal="left" vertical="center"/>
    </xf>
    <xf numFmtId="0" fontId="27" fillId="0" borderId="19" xfId="0" applyFont="1" applyBorder="1" applyAlignment="1">
      <alignment vertical="center"/>
    </xf>
    <xf numFmtId="0" fontId="27" fillId="0" borderId="21" xfId="0" applyFont="1" applyBorder="1" applyAlignment="1">
      <alignment vertical="center"/>
    </xf>
    <xf numFmtId="0" fontId="29" fillId="7" borderId="8" xfId="0" applyFont="1" applyFill="1" applyBorder="1" applyAlignment="1">
      <alignment horizontal="left" vertical="center"/>
    </xf>
    <xf numFmtId="0" fontId="0" fillId="0" borderId="0" xfId="0" applyFont="1" applyBorder="1" applyAlignment="1">
      <alignment vertical="center"/>
    </xf>
    <xf numFmtId="0" fontId="0" fillId="0" borderId="9" xfId="0" applyFont="1" applyBorder="1" applyAlignment="1">
      <alignment vertical="center"/>
    </xf>
    <xf numFmtId="0" fontId="27" fillId="0" borderId="8" xfId="0" applyFont="1" applyBorder="1" applyAlignment="1">
      <alignment horizontal="left" vertical="center" wrapText="1"/>
    </xf>
    <xf numFmtId="0" fontId="27" fillId="0" borderId="0" xfId="0" applyFont="1" applyBorder="1" applyAlignment="1">
      <alignment horizontal="left" vertical="center" wrapText="1"/>
    </xf>
    <xf numFmtId="0" fontId="27" fillId="0" borderId="9" xfId="0" applyFont="1" applyBorder="1" applyAlignment="1">
      <alignment horizontal="left" vertical="center" wrapText="1"/>
    </xf>
    <xf numFmtId="0" fontId="0" fillId="0" borderId="10" xfId="0" applyFont="1" applyBorder="1" applyAlignment="1" applyProtection="1">
      <alignment horizontal="left" wrapText="1"/>
      <protection locked="0"/>
    </xf>
    <xf numFmtId="0" fontId="0" fillId="0" borderId="11"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11" xfId="0" applyFont="1" applyBorder="1" applyAlignment="1" applyProtection="1">
      <alignment horizontal="left" vertical="center" wrapText="1"/>
      <protection locked="0"/>
    </xf>
    <xf numFmtId="0" fontId="0" fillId="0" borderId="12" xfId="0" applyFont="1" applyBorder="1" applyAlignment="1" applyProtection="1">
      <alignment horizontal="left" vertical="center" wrapText="1"/>
      <protection locked="0"/>
    </xf>
    <xf numFmtId="0" fontId="0" fillId="0" borderId="7" xfId="0" applyFont="1" applyBorder="1" applyAlignment="1" applyProtection="1">
      <alignment horizontal="left" vertical="center" wrapText="1"/>
      <protection locked="0"/>
    </xf>
    <xf numFmtId="0" fontId="0" fillId="0" borderId="3" xfId="0" applyFont="1" applyBorder="1" applyAlignment="1" applyProtection="1">
      <alignment horizontal="left" vertical="center"/>
      <protection locked="0"/>
    </xf>
    <xf numFmtId="0" fontId="0" fillId="0" borderId="4" xfId="0" applyFont="1" applyBorder="1" applyAlignment="1" applyProtection="1">
      <alignment horizontal="left" vertical="center"/>
      <protection locked="0"/>
    </xf>
    <xf numFmtId="0" fontId="4" fillId="2" borderId="1" xfId="0" applyFont="1" applyFill="1" applyBorder="1" applyAlignment="1" applyProtection="1">
      <alignment horizontal="center"/>
    </xf>
    <xf numFmtId="0" fontId="4" fillId="2" borderId="2" xfId="0" applyFont="1" applyFill="1" applyBorder="1" applyAlignment="1" applyProtection="1">
      <alignment horizontal="center"/>
    </xf>
    <xf numFmtId="0" fontId="4" fillId="2" borderId="3" xfId="0" applyFont="1" applyFill="1" applyBorder="1" applyAlignment="1" applyProtection="1">
      <alignment horizontal="center"/>
    </xf>
    <xf numFmtId="0" fontId="4" fillId="2" borderId="4" xfId="0" applyFont="1" applyFill="1" applyBorder="1" applyAlignment="1" applyProtection="1">
      <alignment horizontal="center"/>
    </xf>
    <xf numFmtId="0" fontId="7" fillId="3" borderId="0" xfId="0" applyFont="1" applyFill="1" applyBorder="1" applyAlignment="1" applyProtection="1">
      <alignment horizontal="left"/>
    </xf>
    <xf numFmtId="0" fontId="6" fillId="0" borderId="1" xfId="0" applyFont="1" applyFill="1" applyBorder="1" applyAlignment="1" applyProtection="1">
      <alignment vertical="center"/>
      <protection locked="0"/>
    </xf>
    <xf numFmtId="0" fontId="6" fillId="0" borderId="2" xfId="0" applyFont="1" applyFill="1" applyBorder="1" applyAlignment="1" applyProtection="1">
      <alignment vertical="center"/>
      <protection locked="0"/>
    </xf>
    <xf numFmtId="0" fontId="6" fillId="0" borderId="6" xfId="0" applyFont="1" applyFill="1" applyBorder="1" applyAlignment="1" applyProtection="1">
      <alignment vertical="center"/>
      <protection locked="0"/>
    </xf>
    <xf numFmtId="0" fontId="8" fillId="4" borderId="1"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6" xfId="0" applyFont="1" applyFill="1" applyBorder="1" applyAlignment="1">
      <alignment horizontal="center" vertical="center"/>
    </xf>
    <xf numFmtId="0" fontId="15" fillId="0" borderId="7" xfId="0" applyFont="1" applyFill="1" applyBorder="1" applyAlignment="1" applyProtection="1">
      <alignment horizontal="center" vertical="center"/>
    </xf>
    <xf numFmtId="0" fontId="15" fillId="0" borderId="4" xfId="0" applyFont="1" applyFill="1" applyBorder="1" applyAlignment="1" applyProtection="1">
      <alignment horizontal="center" vertical="center"/>
    </xf>
    <xf numFmtId="0" fontId="15" fillId="0" borderId="7" xfId="0" applyFont="1" applyFill="1" applyBorder="1" applyAlignment="1" applyProtection="1">
      <alignment horizontal="center" vertical="center" wrapText="1"/>
    </xf>
    <xf numFmtId="0" fontId="15" fillId="0" borderId="4" xfId="0" applyFont="1" applyFill="1" applyBorder="1" applyAlignment="1" applyProtection="1">
      <alignment horizontal="center" vertical="center" wrapText="1"/>
    </xf>
    <xf numFmtId="0" fontId="2" fillId="0" borderId="1" xfId="0" applyFont="1" applyBorder="1" applyAlignment="1" applyProtection="1">
      <alignment horizontal="center" vertical="center"/>
    </xf>
    <xf numFmtId="0" fontId="2" fillId="0" borderId="6"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6" xfId="0" applyFont="1" applyFill="1" applyBorder="1" applyAlignment="1" applyProtection="1">
      <alignment horizontal="center" vertical="center"/>
    </xf>
    <xf numFmtId="0" fontId="0" fillId="0" borderId="1" xfId="0" applyBorder="1" applyAlignment="1" applyProtection="1">
      <alignment horizontal="left" vertical="center"/>
    </xf>
    <xf numFmtId="0" fontId="0" fillId="0" borderId="6" xfId="0" applyBorder="1" applyAlignment="1" applyProtection="1">
      <alignment horizontal="left" vertical="center"/>
    </xf>
    <xf numFmtId="0" fontId="0" fillId="3" borderId="1"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2" fillId="0" borderId="2" xfId="0" applyFont="1" applyBorder="1" applyAlignment="1" applyProtection="1">
      <alignment horizontal="center" vertical="center"/>
    </xf>
    <xf numFmtId="0" fontId="4" fillId="2" borderId="0" xfId="0" applyFont="1" applyFill="1" applyBorder="1" applyAlignment="1" applyProtection="1">
      <alignment horizontal="center" vertical="center"/>
    </xf>
    <xf numFmtId="0" fontId="8" fillId="0" borderId="5" xfId="0" applyFont="1" applyFill="1" applyBorder="1" applyAlignment="1" applyProtection="1">
      <alignment horizontal="left" vertical="center"/>
    </xf>
    <xf numFmtId="0" fontId="19" fillId="6" borderId="5" xfId="0" applyFont="1" applyFill="1" applyBorder="1" applyAlignment="1" applyProtection="1">
      <alignment horizontal="center" vertical="center"/>
      <protection locked="0"/>
    </xf>
    <xf numFmtId="0" fontId="19" fillId="6" borderId="1" xfId="0" applyFont="1" applyFill="1" applyBorder="1" applyAlignment="1" applyProtection="1">
      <alignment horizontal="center" vertical="center"/>
      <protection locked="0"/>
    </xf>
    <xf numFmtId="0" fontId="19" fillId="6" borderId="6" xfId="0"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5" fillId="0" borderId="5" xfId="0" applyFont="1" applyFill="1" applyBorder="1" applyAlignment="1" applyProtection="1">
      <alignment horizontal="center" vertical="center" wrapText="1"/>
    </xf>
    <xf numFmtId="0" fontId="2" fillId="0" borderId="5" xfId="0" applyFont="1" applyBorder="1" applyAlignment="1" applyProtection="1">
      <alignment horizontal="center" vertical="center" wrapText="1"/>
    </xf>
  </cellXfs>
  <cellStyles count="3">
    <cellStyle name="Lien hypertexte" xfId="1" builtinId="8"/>
    <cellStyle name="Normal" xfId="0" builtinId="0"/>
    <cellStyle name="Normal 2" xfId="2"/>
  </cellStyles>
  <dxfs count="54">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95250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19050</xdr:rowOff>
        </xdr:to>
        <xdr:sp macro="" textlink="">
          <xdr:nvSpPr>
            <xdr:cNvPr id="2051" name="Option Button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19050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1257300</xdr:colOff>
          <xdr:row>9</xdr:row>
          <xdr:rowOff>95250</xdr:rowOff>
        </xdr:to>
        <xdr:sp macro="" textlink="">
          <xdr:nvSpPr>
            <xdr:cNvPr id="3073" name="Option Button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1257300</xdr:colOff>
          <xdr:row>12</xdr:row>
          <xdr:rowOff>114300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00000000-0008-0000-0300-0000020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3075" name="Option Button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1257300</xdr:colOff>
          <xdr:row>11</xdr:row>
          <xdr:rowOff>19050</xdr:rowOff>
        </xdr:to>
        <xdr:sp macro="" textlink="">
          <xdr:nvSpPr>
            <xdr:cNvPr id="3076" name="Option Button 4" hidden="1">
              <a:extLst>
                <a:ext uri="{63B3BB69-23CF-44E3-9099-C40C66FF867C}">
                  <a14:compatExt spid="_x0000_s3076"/>
                </a:ext>
                <a:ext uri="{FF2B5EF4-FFF2-40B4-BE49-F238E27FC236}">
                  <a16:creationId xmlns:a16="http://schemas.microsoft.com/office/drawing/2014/main" id="{00000000-0008-0000-0300-0000040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echez\Desktop\Modifs%20new%20maquette%20et%20MCC\MCC\5-%20MCC%20en%20cours%202020-21\L1\MCC-Portail%20SV-%20L1%20et%20L2-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Fiche générale 1"/>
      <sheetName val="Listes"/>
      <sheetName val="Semestre 1"/>
      <sheetName val="Semestre 2"/>
      <sheetName val="Semestre 3"/>
      <sheetName val="Semestre 4"/>
    </sheetNames>
    <sheetDataSet>
      <sheetData sheetId="0" refreshError="1"/>
      <sheetData sheetId="1" refreshError="1"/>
      <sheetData sheetId="2">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Arts vivants Ethnologie</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DROIT</v>
          </cell>
          <cell r="C30" t="str">
            <v>LASH</v>
          </cell>
          <cell r="D30" t="str">
            <v>SCIENCES</v>
          </cell>
          <cell r="E30" t="str">
            <v>STAPS</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topLeftCell="A30" zoomScale="75" zoomScaleNormal="75" workbookViewId="0">
      <selection activeCell="A55" sqref="A55:I55"/>
    </sheetView>
  </sheetViews>
  <sheetFormatPr baseColWidth="10" defaultRowHeight="15" x14ac:dyDescent="0.25"/>
  <cols>
    <col min="1" max="1" width="29.7109375" customWidth="1"/>
    <col min="2" max="2" width="27.42578125" customWidth="1"/>
    <col min="3" max="3" width="27.28515625" bestFit="1" customWidth="1"/>
    <col min="8" max="8" width="13.85546875" customWidth="1"/>
    <col min="9" max="9" width="32.140625" customWidth="1"/>
    <col min="10" max="10" width="5.42578125" customWidth="1"/>
  </cols>
  <sheetData>
    <row r="1" spans="1:11" ht="23.25" x14ac:dyDescent="0.35">
      <c r="A1" s="181" t="s">
        <v>0</v>
      </c>
      <c r="B1" s="182"/>
      <c r="C1" s="183"/>
      <c r="D1" s="183"/>
      <c r="E1" s="183"/>
      <c r="F1" s="183"/>
      <c r="G1" s="183"/>
      <c r="H1" s="183"/>
      <c r="I1" s="184"/>
    </row>
    <row r="2" spans="1:11" ht="23.25" x14ac:dyDescent="0.25">
      <c r="A2" s="1" t="s">
        <v>1</v>
      </c>
      <c r="B2" s="2" t="s">
        <v>2</v>
      </c>
      <c r="C2" s="185"/>
      <c r="D2" s="185"/>
      <c r="E2" s="185"/>
      <c r="F2" s="185"/>
      <c r="G2" s="185"/>
      <c r="H2" s="185"/>
      <c r="I2" s="185"/>
    </row>
    <row r="3" spans="1:11" ht="23.25" x14ac:dyDescent="0.25">
      <c r="A3" s="3" t="s">
        <v>3</v>
      </c>
      <c r="B3" s="186" t="s">
        <v>4</v>
      </c>
      <c r="C3" s="187"/>
      <c r="D3" s="187"/>
      <c r="E3" s="187"/>
      <c r="F3" s="187"/>
      <c r="G3" s="187"/>
      <c r="H3" s="187"/>
      <c r="I3" s="188"/>
    </row>
    <row r="4" spans="1:11" ht="23.25" x14ac:dyDescent="0.35">
      <c r="A4" s="1" t="s">
        <v>5</v>
      </c>
      <c r="B4" s="4" t="str">
        <f>IFERROR(VLOOKUP(B3,tab_code_dip,2,FALSE),"-")</f>
        <v>SPVIE18</v>
      </c>
      <c r="C4" s="5"/>
      <c r="D4" s="5"/>
      <c r="E4" s="5"/>
      <c r="F4" s="5"/>
      <c r="G4" s="5"/>
      <c r="H4" s="5"/>
      <c r="I4" s="5"/>
    </row>
    <row r="5" spans="1:11" x14ac:dyDescent="0.25">
      <c r="A5" s="5"/>
      <c r="B5" s="5"/>
      <c r="C5" s="5"/>
      <c r="D5" s="5"/>
      <c r="E5" s="5"/>
      <c r="F5" s="5"/>
      <c r="G5" s="5"/>
      <c r="H5" s="5"/>
      <c r="I5" s="5"/>
      <c r="K5" s="6"/>
    </row>
    <row r="6" spans="1:11" x14ac:dyDescent="0.25">
      <c r="A6" s="5"/>
      <c r="B6" s="5"/>
      <c r="C6" s="5"/>
      <c r="D6" s="5"/>
      <c r="E6" s="5"/>
      <c r="F6" s="5"/>
      <c r="G6" s="5"/>
      <c r="H6" s="5"/>
      <c r="I6" s="5"/>
      <c r="K6" s="7"/>
    </row>
    <row r="7" spans="1:11" ht="18.75" x14ac:dyDescent="0.25">
      <c r="A7" s="189" t="s">
        <v>6</v>
      </c>
      <c r="B7" s="190"/>
      <c r="C7" s="190"/>
      <c r="D7" s="190"/>
      <c r="E7" s="190"/>
      <c r="F7" s="190"/>
      <c r="G7" s="190"/>
      <c r="H7" s="190"/>
      <c r="I7" s="191"/>
      <c r="K7" s="8"/>
    </row>
    <row r="8" spans="1:11" x14ac:dyDescent="0.25">
      <c r="A8" s="59" t="s">
        <v>7</v>
      </c>
      <c r="B8" s="60"/>
      <c r="C8" s="60"/>
      <c r="D8" s="60"/>
      <c r="E8" s="60"/>
      <c r="F8" s="60"/>
      <c r="G8" s="60"/>
      <c r="H8" s="60"/>
      <c r="I8" s="60"/>
      <c r="K8" s="8"/>
    </row>
    <row r="9" spans="1:11" x14ac:dyDescent="0.25">
      <c r="A9" s="161" t="s">
        <v>8</v>
      </c>
      <c r="B9" s="162"/>
      <c r="C9" s="162"/>
      <c r="D9" s="162"/>
      <c r="E9" s="162"/>
      <c r="F9" s="162"/>
      <c r="G9" s="162"/>
      <c r="H9" s="162"/>
      <c r="I9" s="163"/>
      <c r="K9" s="6"/>
    </row>
    <row r="10" spans="1:11" x14ac:dyDescent="0.25">
      <c r="A10" s="178" t="s">
        <v>17</v>
      </c>
      <c r="B10" s="179"/>
      <c r="C10" s="179"/>
      <c r="D10" s="179"/>
      <c r="E10" s="179"/>
      <c r="F10" s="179"/>
      <c r="G10" s="179"/>
      <c r="H10" s="179"/>
      <c r="I10" s="180"/>
      <c r="K10" s="6"/>
    </row>
    <row r="11" spans="1:11" x14ac:dyDescent="0.25">
      <c r="A11" s="61" t="s">
        <v>16</v>
      </c>
      <c r="B11" s="62"/>
      <c r="C11" s="62"/>
      <c r="D11" s="62"/>
      <c r="E11" s="62"/>
      <c r="F11" s="62"/>
      <c r="G11" s="62"/>
      <c r="H11" s="62"/>
      <c r="I11" s="63"/>
    </row>
    <row r="12" spans="1:11" x14ac:dyDescent="0.25">
      <c r="A12" s="61" t="s">
        <v>109</v>
      </c>
      <c r="B12" s="62"/>
      <c r="C12" s="62"/>
      <c r="D12" s="62"/>
      <c r="E12" s="62"/>
      <c r="F12" s="62"/>
      <c r="G12" s="62"/>
      <c r="H12" s="62"/>
      <c r="I12" s="63"/>
    </row>
    <row r="13" spans="1:11" x14ac:dyDescent="0.25">
      <c r="A13" s="61" t="s">
        <v>9</v>
      </c>
      <c r="B13" s="62"/>
      <c r="C13" s="62"/>
      <c r="D13" s="62"/>
      <c r="E13" s="62"/>
      <c r="F13" s="62"/>
      <c r="G13" s="62"/>
      <c r="H13" s="62"/>
      <c r="I13" s="63"/>
    </row>
    <row r="14" spans="1:11" x14ac:dyDescent="0.25">
      <c r="A14" s="49"/>
      <c r="B14" s="62"/>
      <c r="C14" s="62"/>
      <c r="D14" s="62"/>
      <c r="E14" s="62"/>
      <c r="F14" s="62"/>
      <c r="G14" s="62"/>
      <c r="H14" s="62"/>
      <c r="I14" s="63"/>
    </row>
    <row r="15" spans="1:11" x14ac:dyDescent="0.25">
      <c r="A15" s="161" t="s">
        <v>110</v>
      </c>
      <c r="B15" s="162"/>
      <c r="C15" s="162"/>
      <c r="D15" s="162"/>
      <c r="E15" s="162"/>
      <c r="F15" s="162"/>
      <c r="G15" s="162"/>
      <c r="H15" s="162"/>
      <c r="I15" s="163"/>
    </row>
    <row r="16" spans="1:11" x14ac:dyDescent="0.25">
      <c r="A16" s="49" t="s">
        <v>112</v>
      </c>
      <c r="B16" s="64"/>
      <c r="C16" s="64"/>
      <c r="D16" s="64"/>
      <c r="E16" s="64"/>
      <c r="F16" s="64"/>
      <c r="G16" s="64"/>
      <c r="H16" s="64"/>
      <c r="I16" s="65"/>
    </row>
    <row r="17" spans="1:10" x14ac:dyDescent="0.25">
      <c r="A17" s="12" t="s">
        <v>113</v>
      </c>
      <c r="B17" s="35"/>
      <c r="C17" s="35"/>
      <c r="D17" s="35"/>
      <c r="E17" s="35"/>
      <c r="F17" s="35"/>
      <c r="G17" s="35"/>
      <c r="H17" s="35"/>
      <c r="I17" s="66"/>
    </row>
    <row r="18" spans="1:10" x14ac:dyDescent="0.25">
      <c r="A18" s="12"/>
      <c r="B18" s="35" t="s">
        <v>133</v>
      </c>
      <c r="C18" s="35"/>
      <c r="D18" s="35"/>
      <c r="E18" s="35"/>
      <c r="F18" s="35"/>
      <c r="G18" s="35"/>
      <c r="H18" s="35"/>
      <c r="I18" s="66"/>
    </row>
    <row r="19" spans="1:10" x14ac:dyDescent="0.25">
      <c r="A19" s="49" t="s">
        <v>114</v>
      </c>
      <c r="B19" s="35"/>
      <c r="C19" s="35"/>
      <c r="D19" s="35"/>
      <c r="E19" s="35"/>
      <c r="F19" s="35"/>
      <c r="G19" s="35"/>
      <c r="H19" s="35"/>
      <c r="I19" s="66"/>
    </row>
    <row r="20" spans="1:10" x14ac:dyDescent="0.25">
      <c r="A20" s="48" t="s">
        <v>119</v>
      </c>
      <c r="B20" s="35"/>
      <c r="C20" s="35"/>
      <c r="D20" s="35"/>
      <c r="E20" s="35"/>
      <c r="F20" s="35"/>
      <c r="G20" s="35"/>
      <c r="H20" s="35"/>
      <c r="I20" s="66"/>
    </row>
    <row r="21" spans="1:10" x14ac:dyDescent="0.25">
      <c r="A21" s="67"/>
      <c r="B21" s="35"/>
      <c r="C21" s="35"/>
      <c r="D21" s="35"/>
      <c r="E21" s="35"/>
      <c r="F21" s="35"/>
      <c r="G21" s="35"/>
      <c r="H21" s="35"/>
      <c r="I21" s="66"/>
    </row>
    <row r="22" spans="1:10" x14ac:dyDescent="0.25">
      <c r="A22" s="161" t="s">
        <v>111</v>
      </c>
      <c r="B22" s="162"/>
      <c r="C22" s="162"/>
      <c r="D22" s="162"/>
      <c r="E22" s="162"/>
      <c r="F22" s="162"/>
      <c r="G22" s="162"/>
      <c r="H22" s="162"/>
      <c r="I22" s="163"/>
    </row>
    <row r="23" spans="1:10" x14ac:dyDescent="0.25">
      <c r="A23" s="68" t="s">
        <v>115</v>
      </c>
      <c r="B23" s="64"/>
      <c r="C23" s="64"/>
      <c r="D23" s="64"/>
      <c r="E23" s="64"/>
      <c r="F23" s="64"/>
      <c r="G23" s="64"/>
      <c r="H23" s="64"/>
      <c r="I23" s="65"/>
      <c r="J23" s="6"/>
    </row>
    <row r="24" spans="1:10" x14ac:dyDescent="0.25">
      <c r="A24" s="69" t="s">
        <v>18</v>
      </c>
      <c r="B24" s="35"/>
      <c r="C24" s="35"/>
      <c r="D24" s="35"/>
      <c r="E24" s="35"/>
      <c r="F24" s="35"/>
      <c r="G24" s="35"/>
      <c r="H24" s="35"/>
      <c r="I24" s="66"/>
      <c r="J24" s="6"/>
    </row>
    <row r="25" spans="1:10" x14ac:dyDescent="0.25">
      <c r="A25" s="49"/>
      <c r="B25" s="35"/>
      <c r="C25" s="35"/>
      <c r="D25" s="35"/>
      <c r="E25" s="35"/>
      <c r="F25" s="35"/>
      <c r="G25" s="35"/>
      <c r="H25" s="35"/>
      <c r="I25" s="66"/>
      <c r="J25" s="6"/>
    </row>
    <row r="26" spans="1:10" ht="28.5" customHeight="1" x14ac:dyDescent="0.25">
      <c r="A26" s="158" t="s">
        <v>116</v>
      </c>
      <c r="B26" s="159"/>
      <c r="C26" s="159"/>
      <c r="D26" s="159"/>
      <c r="E26" s="159"/>
      <c r="F26" s="159"/>
      <c r="G26" s="159"/>
      <c r="H26" s="159"/>
      <c r="I26" s="160"/>
      <c r="J26" s="6"/>
    </row>
    <row r="27" spans="1:10" ht="18" customHeight="1" x14ac:dyDescent="0.25">
      <c r="A27" s="58" t="s">
        <v>134</v>
      </c>
      <c r="B27" s="70"/>
      <c r="C27" s="70"/>
      <c r="D27" s="70"/>
      <c r="E27" s="70"/>
      <c r="F27" s="70"/>
      <c r="G27" s="70"/>
      <c r="H27" s="70"/>
      <c r="I27" s="71"/>
      <c r="J27" s="6"/>
    </row>
    <row r="28" spans="1:10" x14ac:dyDescent="0.25">
      <c r="A28" s="49" t="s">
        <v>132</v>
      </c>
      <c r="B28" s="35"/>
      <c r="C28" s="35"/>
      <c r="D28" s="35"/>
      <c r="E28" s="35"/>
      <c r="F28" s="35"/>
      <c r="G28" s="35"/>
      <c r="H28" s="35"/>
      <c r="I28" s="66"/>
      <c r="J28" s="6"/>
    </row>
    <row r="29" spans="1:10" x14ac:dyDescent="0.25">
      <c r="A29" s="72"/>
      <c r="B29" s="73"/>
      <c r="C29" s="73"/>
      <c r="D29" s="73"/>
      <c r="E29" s="73"/>
      <c r="F29" s="73"/>
      <c r="G29" s="73"/>
      <c r="H29" s="73"/>
      <c r="I29" s="74"/>
    </row>
    <row r="30" spans="1:10" x14ac:dyDescent="0.25">
      <c r="A30" s="161" t="s">
        <v>11</v>
      </c>
      <c r="B30" s="162"/>
      <c r="C30" s="162"/>
      <c r="D30" s="162"/>
      <c r="E30" s="162"/>
      <c r="F30" s="162"/>
      <c r="G30" s="162"/>
      <c r="H30" s="162"/>
      <c r="I30" s="163"/>
    </row>
    <row r="31" spans="1:10" x14ac:dyDescent="0.25">
      <c r="A31" t="s">
        <v>141</v>
      </c>
      <c r="B31" s="35"/>
      <c r="C31" s="35"/>
      <c r="D31" s="35"/>
      <c r="E31" s="35"/>
      <c r="F31" s="35"/>
      <c r="G31" s="35"/>
      <c r="H31" s="35"/>
      <c r="I31" s="66"/>
      <c r="J31" s="6"/>
    </row>
    <row r="32" spans="1:10" ht="15.75" thickBot="1" x14ac:dyDescent="0.3">
      <c r="A32" s="50" t="s">
        <v>75</v>
      </c>
      <c r="B32" s="35"/>
      <c r="C32" s="35"/>
      <c r="D32" s="35"/>
      <c r="E32" s="35"/>
      <c r="F32" s="35"/>
      <c r="G32" s="35"/>
      <c r="H32" s="35"/>
      <c r="I32" s="66"/>
      <c r="J32" s="6"/>
    </row>
    <row r="33" spans="1:10" ht="15.75" thickBot="1" x14ac:dyDescent="0.3">
      <c r="A33" s="51" t="s">
        <v>76</v>
      </c>
      <c r="B33" s="35"/>
      <c r="C33" s="35"/>
      <c r="D33" s="35"/>
      <c r="E33" s="35"/>
      <c r="F33" s="35"/>
      <c r="G33" s="35"/>
      <c r="H33" s="35"/>
      <c r="I33" s="66"/>
      <c r="J33" s="6"/>
    </row>
    <row r="34" spans="1:10" x14ac:dyDescent="0.25">
      <c r="A34" s="53" t="s">
        <v>99</v>
      </c>
      <c r="B34" s="38"/>
      <c r="C34" s="39"/>
      <c r="D34" s="38"/>
      <c r="E34" s="38"/>
      <c r="F34" s="38"/>
      <c r="G34" s="38"/>
      <c r="H34" s="38"/>
      <c r="I34" s="41"/>
    </row>
    <row r="35" spans="1:10" x14ac:dyDescent="0.25">
      <c r="A35" s="54" t="s">
        <v>117</v>
      </c>
      <c r="B35" s="42"/>
      <c r="C35" s="43"/>
      <c r="D35" s="42"/>
      <c r="E35" s="42"/>
      <c r="F35" s="42"/>
      <c r="G35" s="42"/>
      <c r="H35" s="42"/>
      <c r="I35" s="44"/>
    </row>
    <row r="36" spans="1:10" ht="27.75" customHeight="1" x14ac:dyDescent="0.25">
      <c r="A36" s="170" t="s">
        <v>118</v>
      </c>
      <c r="B36" s="171"/>
      <c r="C36" s="171"/>
      <c r="D36" s="171"/>
      <c r="E36" s="171"/>
      <c r="F36" s="171"/>
      <c r="G36" s="171"/>
      <c r="H36" s="171"/>
      <c r="I36" s="172"/>
    </row>
    <row r="37" spans="1:10" x14ac:dyDescent="0.25">
      <c r="A37" s="52"/>
      <c r="B37" s="35"/>
      <c r="C37" s="35"/>
      <c r="D37" s="35"/>
      <c r="E37" s="35"/>
      <c r="F37" s="35"/>
      <c r="G37" s="35"/>
      <c r="H37" s="35"/>
      <c r="I37" s="66"/>
    </row>
    <row r="38" spans="1:10" x14ac:dyDescent="0.25">
      <c r="A38" s="75" t="s">
        <v>12</v>
      </c>
      <c r="B38" s="76"/>
      <c r="C38" s="76"/>
      <c r="D38" s="76"/>
      <c r="E38" s="76"/>
      <c r="F38" s="76"/>
      <c r="G38" s="76"/>
      <c r="H38" s="76"/>
      <c r="I38" s="77"/>
    </row>
    <row r="39" spans="1:10" x14ac:dyDescent="0.25">
      <c r="A39" s="12" t="s">
        <v>136</v>
      </c>
      <c r="B39" s="35"/>
      <c r="C39" s="35"/>
      <c r="D39" s="35"/>
      <c r="E39" s="35"/>
      <c r="F39" s="35"/>
      <c r="G39" s="35"/>
      <c r="H39" s="35"/>
      <c r="I39" s="66"/>
    </row>
    <row r="40" spans="1:10" x14ac:dyDescent="0.25">
      <c r="A40" s="78" t="s">
        <v>77</v>
      </c>
      <c r="B40" s="35"/>
      <c r="C40" s="35"/>
      <c r="D40" s="35"/>
      <c r="E40" s="35"/>
      <c r="F40" s="35"/>
      <c r="G40" s="35"/>
      <c r="H40" s="35"/>
      <c r="I40" s="66"/>
    </row>
    <row r="41" spans="1:10" x14ac:dyDescent="0.25">
      <c r="A41" s="52"/>
      <c r="B41" s="35"/>
      <c r="C41" s="35"/>
      <c r="D41" s="35"/>
      <c r="E41" s="35"/>
      <c r="F41" s="35"/>
      <c r="G41" s="35"/>
      <c r="H41" s="35"/>
      <c r="I41" s="66"/>
    </row>
    <row r="42" spans="1:10" x14ac:dyDescent="0.25">
      <c r="A42" s="83" t="s">
        <v>100</v>
      </c>
      <c r="B42" s="79"/>
      <c r="C42" s="79"/>
      <c r="D42" s="79"/>
      <c r="E42" s="79"/>
      <c r="F42" s="79"/>
      <c r="G42" s="79"/>
      <c r="H42" s="79"/>
      <c r="I42" s="80"/>
    </row>
    <row r="43" spans="1:10" s="86" customFormat="1" x14ac:dyDescent="0.25">
      <c r="A43" s="84" t="s">
        <v>137</v>
      </c>
      <c r="B43" s="84"/>
      <c r="C43" s="84"/>
      <c r="D43" s="84"/>
      <c r="E43" s="84"/>
      <c r="F43" s="84"/>
      <c r="G43" s="84"/>
      <c r="H43" s="84"/>
      <c r="I43" s="85"/>
    </row>
    <row r="44" spans="1:10" s="86" customFormat="1" ht="42.75" customHeight="1" x14ac:dyDescent="0.25">
      <c r="A44" s="171" t="s">
        <v>138</v>
      </c>
      <c r="B44" s="171"/>
      <c r="C44" s="171"/>
      <c r="D44" s="171"/>
      <c r="E44" s="171"/>
      <c r="F44" s="171"/>
      <c r="G44" s="171"/>
      <c r="H44" s="171"/>
      <c r="I44" s="172"/>
    </row>
    <row r="45" spans="1:10" ht="18.75" x14ac:dyDescent="0.25">
      <c r="A45" s="54" t="s">
        <v>140</v>
      </c>
      <c r="B45" s="45"/>
      <c r="C45" s="45"/>
      <c r="D45" s="45"/>
      <c r="E45" s="45"/>
      <c r="F45" s="45"/>
      <c r="G45" s="45"/>
      <c r="H45" s="45"/>
      <c r="I45" s="46"/>
    </row>
    <row r="46" spans="1:10" ht="18.75" x14ac:dyDescent="0.25">
      <c r="A46" s="54"/>
      <c r="B46" s="45"/>
      <c r="C46" s="45"/>
      <c r="D46" s="45"/>
      <c r="E46" s="45"/>
      <c r="F46" s="45"/>
      <c r="G46" s="45"/>
      <c r="H46" s="45"/>
      <c r="I46" s="46"/>
    </row>
    <row r="47" spans="1:10" x14ac:dyDescent="0.25">
      <c r="A47" s="164" t="s">
        <v>10</v>
      </c>
      <c r="B47" s="165"/>
      <c r="C47" s="165"/>
      <c r="D47" s="165"/>
      <c r="E47" s="165"/>
      <c r="F47" s="165"/>
      <c r="G47" s="165"/>
      <c r="H47" s="165"/>
      <c r="I47" s="166"/>
    </row>
    <row r="48" spans="1:10" x14ac:dyDescent="0.25">
      <c r="A48" s="49" t="s">
        <v>139</v>
      </c>
      <c r="B48" s="40"/>
      <c r="C48" s="40"/>
      <c r="D48" s="40"/>
      <c r="E48" s="40"/>
      <c r="F48" s="40"/>
      <c r="G48" s="40"/>
      <c r="H48" s="40"/>
      <c r="I48" s="47"/>
    </row>
    <row r="49" spans="1:9" x14ac:dyDescent="0.25">
      <c r="A49" s="49"/>
      <c r="B49" s="40"/>
      <c r="C49" s="40"/>
      <c r="D49" s="40"/>
      <c r="E49" s="40"/>
      <c r="F49" s="40"/>
      <c r="G49" s="40"/>
      <c r="H49" s="40"/>
      <c r="I49" s="47"/>
    </row>
    <row r="50" spans="1:9" x14ac:dyDescent="0.25">
      <c r="A50" s="167" t="s">
        <v>101</v>
      </c>
      <c r="B50" s="168"/>
      <c r="C50" s="168"/>
      <c r="D50" s="168"/>
      <c r="E50" s="168"/>
      <c r="F50" s="168"/>
      <c r="G50" s="168"/>
      <c r="H50" s="168"/>
      <c r="I50" s="169"/>
    </row>
    <row r="51" spans="1:9" x14ac:dyDescent="0.25">
      <c r="A51" s="78"/>
      <c r="B51" s="35"/>
      <c r="C51" s="35"/>
      <c r="D51" s="35"/>
      <c r="E51" s="35"/>
      <c r="F51" s="35"/>
      <c r="G51" s="35"/>
      <c r="H51" s="35"/>
      <c r="I51" s="66"/>
    </row>
    <row r="52" spans="1:9" x14ac:dyDescent="0.25">
      <c r="A52" s="164" t="s">
        <v>166</v>
      </c>
      <c r="B52" s="165"/>
      <c r="C52" s="165"/>
      <c r="D52" s="165"/>
      <c r="E52" s="165"/>
      <c r="F52" s="165"/>
      <c r="G52" s="165"/>
      <c r="H52" s="165"/>
      <c r="I52" s="166"/>
    </row>
    <row r="53" spans="1:9" x14ac:dyDescent="0.25">
      <c r="A53" t="s">
        <v>182</v>
      </c>
      <c r="B53" s="35"/>
      <c r="C53" s="35"/>
      <c r="D53" s="35"/>
      <c r="E53" s="35"/>
      <c r="F53" s="35"/>
      <c r="G53" s="35"/>
      <c r="H53" s="35"/>
      <c r="I53" s="66"/>
    </row>
    <row r="54" spans="1:9" ht="31.5" customHeight="1" x14ac:dyDescent="0.25">
      <c r="A54" s="155" t="s">
        <v>165</v>
      </c>
      <c r="B54" s="176"/>
      <c r="C54" s="176"/>
      <c r="D54" s="176"/>
      <c r="E54" s="176"/>
      <c r="F54" s="176"/>
      <c r="G54" s="176"/>
      <c r="H54" s="176"/>
      <c r="I54" s="177"/>
    </row>
    <row r="55" spans="1:9" ht="15" customHeight="1" x14ac:dyDescent="0.25">
      <c r="A55" s="173"/>
      <c r="B55" s="174"/>
      <c r="C55" s="174"/>
      <c r="D55" s="174"/>
      <c r="E55" s="174"/>
      <c r="F55" s="174"/>
      <c r="G55" s="174"/>
      <c r="H55" s="174"/>
      <c r="I55" s="175"/>
    </row>
    <row r="56" spans="1:9" x14ac:dyDescent="0.25">
      <c r="A56" s="161" t="s">
        <v>13</v>
      </c>
      <c r="B56" s="162"/>
      <c r="C56" s="162"/>
      <c r="D56" s="162"/>
      <c r="E56" s="162"/>
      <c r="F56" s="162"/>
      <c r="G56" s="162"/>
      <c r="H56" s="162"/>
      <c r="I56" s="163"/>
    </row>
    <row r="57" spans="1:9" x14ac:dyDescent="0.25">
      <c r="A57" s="149" t="s">
        <v>14</v>
      </c>
      <c r="B57" s="150"/>
      <c r="C57" s="150"/>
      <c r="D57" s="150"/>
      <c r="E57" s="150"/>
      <c r="F57" s="150"/>
      <c r="G57" s="150"/>
      <c r="H57" s="150"/>
      <c r="I57" s="151"/>
    </row>
    <row r="58" spans="1:9" x14ac:dyDescent="0.25">
      <c r="A58" s="152" t="s">
        <v>15</v>
      </c>
      <c r="B58" s="153"/>
      <c r="C58" s="153"/>
      <c r="D58" s="153"/>
      <c r="E58" s="153"/>
      <c r="F58" s="153"/>
      <c r="G58" s="153"/>
      <c r="H58" s="153"/>
      <c r="I58" s="154"/>
    </row>
    <row r="59" spans="1:9" x14ac:dyDescent="0.25">
      <c r="A59" s="155"/>
      <c r="B59" s="156"/>
      <c r="C59" s="156"/>
      <c r="D59" s="156"/>
      <c r="E59" s="156"/>
      <c r="F59" s="156"/>
      <c r="G59" s="156"/>
      <c r="H59" s="156"/>
      <c r="I59" s="157"/>
    </row>
  </sheetData>
  <mergeCells count="21">
    <mergeCell ref="A1:I1"/>
    <mergeCell ref="C2:I2"/>
    <mergeCell ref="B3:I3"/>
    <mergeCell ref="A7:I7"/>
    <mergeCell ref="A9:I9"/>
    <mergeCell ref="A15:I15"/>
    <mergeCell ref="A22:I22"/>
    <mergeCell ref="A30:I30"/>
    <mergeCell ref="A54:I54"/>
    <mergeCell ref="A10:I10"/>
    <mergeCell ref="A57:I57"/>
    <mergeCell ref="A58:I58"/>
    <mergeCell ref="A59:I59"/>
    <mergeCell ref="A26:I26"/>
    <mergeCell ref="A56:I56"/>
    <mergeCell ref="A47:I47"/>
    <mergeCell ref="A50:I50"/>
    <mergeCell ref="A36:I36"/>
    <mergeCell ref="A44:I44"/>
    <mergeCell ref="A52:I52"/>
    <mergeCell ref="A55:I55"/>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57" r:id="rId1" display="Arrêté du 22 janvier 2014 fixant le cadre national des formations conduisant à la délivrance des diplômes nationaux de licence, de licence professionnelle et de master "/>
    <hyperlink ref="A57:I57" r:id="rId2" display="Arrêté du 30 juillet 2018 relatif au diplôme national de licence"/>
    <hyperlink ref="A58:B58" r:id="rId3" display="Arrêté du 17 novembre 1999 relatif à la licence professionnelle"/>
    <hyperlink ref="A58:I58" r:id="rId4" display="Arrêté du 17 novembre 1999 relatif à la licence professionnelle"/>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7"/>
  <sheetViews>
    <sheetView topLeftCell="A4" zoomScale="60" zoomScaleNormal="60" workbookViewId="0">
      <selection activeCell="L33" sqref="L33:L38"/>
    </sheetView>
  </sheetViews>
  <sheetFormatPr baseColWidth="10" defaultRowHeight="15" x14ac:dyDescent="0.25"/>
  <cols>
    <col min="1" max="1" width="33.28515625" style="9" customWidth="1"/>
    <col min="2" max="2" width="92.28515625" style="9" customWidth="1"/>
    <col min="3" max="3" width="20.42578125" style="9" customWidth="1"/>
    <col min="4" max="4" width="12.85546875" style="9" customWidth="1"/>
    <col min="5" max="5" width="12" style="9" customWidth="1"/>
    <col min="6" max="6" width="19.140625" style="9" bestFit="1" customWidth="1"/>
    <col min="7" max="7" width="20.140625" style="9" bestFit="1" customWidth="1"/>
    <col min="8" max="8" width="21.28515625" style="9" bestFit="1" customWidth="1"/>
    <col min="9" max="9" width="15.7109375" style="9" customWidth="1"/>
    <col min="10" max="10" width="25.140625" style="9" bestFit="1" customWidth="1"/>
    <col min="11" max="11" width="17.42578125" style="9" bestFit="1" customWidth="1"/>
    <col min="12" max="12" width="10.7109375" style="9" customWidth="1"/>
    <col min="13" max="13" width="17.42578125" style="9" bestFit="1" customWidth="1"/>
    <col min="14" max="14" width="10.7109375" style="9" customWidth="1"/>
    <col min="15" max="15" width="49.5703125" style="9" customWidth="1"/>
    <col min="16" max="16" width="29.85546875" style="9" bestFit="1" customWidth="1"/>
    <col min="17" max="19" width="11.42578125" style="9"/>
  </cols>
  <sheetData>
    <row r="1" spans="1:16" ht="23.25" x14ac:dyDescent="0.25">
      <c r="A1" s="206" t="s">
        <v>0</v>
      </c>
      <c r="B1" s="206"/>
      <c r="C1" s="206"/>
      <c r="D1" s="206"/>
      <c r="E1" s="206"/>
      <c r="F1" s="206"/>
      <c r="G1" s="206"/>
      <c r="H1" s="206"/>
      <c r="I1" s="206"/>
      <c r="J1" s="206"/>
      <c r="K1" s="206"/>
      <c r="L1" s="206"/>
      <c r="M1" s="206"/>
      <c r="N1" s="206"/>
    </row>
    <row r="2" spans="1:16" ht="18.75" x14ac:dyDescent="0.25">
      <c r="A2" s="10" t="s">
        <v>1</v>
      </c>
      <c r="B2" s="207" t="s">
        <v>24</v>
      </c>
      <c r="C2" s="207"/>
      <c r="D2" s="207"/>
      <c r="E2" s="207"/>
    </row>
    <row r="3" spans="1:16" ht="18.75" x14ac:dyDescent="0.25">
      <c r="A3" s="10" t="s">
        <v>3</v>
      </c>
      <c r="B3" s="207" t="s">
        <v>146</v>
      </c>
      <c r="C3" s="207"/>
      <c r="D3" s="207"/>
      <c r="E3" s="207"/>
    </row>
    <row r="4" spans="1:16" ht="18.75" x14ac:dyDescent="0.25">
      <c r="A4" s="10" t="s">
        <v>19</v>
      </c>
      <c r="B4" s="87" t="s">
        <v>143</v>
      </c>
      <c r="C4" s="11" t="s">
        <v>20</v>
      </c>
      <c r="D4" s="208">
        <v>180</v>
      </c>
      <c r="E4" s="208"/>
      <c r="F4" s="12"/>
      <c r="G4" s="12"/>
      <c r="H4" s="12"/>
      <c r="I4" s="12"/>
      <c r="J4" s="12"/>
      <c r="K4" s="12"/>
      <c r="L4" s="12"/>
      <c r="M4" s="12"/>
      <c r="N4" s="12"/>
    </row>
    <row r="6" spans="1:16" ht="18.75" x14ac:dyDescent="0.25">
      <c r="A6" s="10" t="s">
        <v>21</v>
      </c>
      <c r="B6" s="88" t="s">
        <v>144</v>
      </c>
      <c r="C6" s="11" t="s">
        <v>22</v>
      </c>
      <c r="D6" s="209">
        <v>180</v>
      </c>
      <c r="E6" s="210"/>
      <c r="F6" s="211" t="s">
        <v>23</v>
      </c>
      <c r="G6" s="212"/>
      <c r="H6" s="213"/>
      <c r="I6" s="208" t="s">
        <v>145</v>
      </c>
      <c r="J6" s="208"/>
      <c r="K6" s="208"/>
      <c r="L6" s="208"/>
      <c r="M6" s="208"/>
      <c r="N6" s="208"/>
    </row>
    <row r="7" spans="1:16" ht="18.75" x14ac:dyDescent="0.25">
      <c r="A7" s="10" t="s">
        <v>25</v>
      </c>
      <c r="B7" s="103" t="s">
        <v>148</v>
      </c>
    </row>
    <row r="8" spans="1:16" ht="18.75" x14ac:dyDescent="0.25">
      <c r="A8" s="13"/>
      <c r="B8" s="102"/>
      <c r="H8" s="14"/>
      <c r="I8" s="14"/>
      <c r="J8" s="14"/>
      <c r="K8" s="14"/>
      <c r="M8" s="15"/>
      <c r="N8" s="15"/>
    </row>
    <row r="9" spans="1:16" ht="15.75" x14ac:dyDescent="0.25">
      <c r="B9" s="16"/>
      <c r="C9" s="17"/>
      <c r="D9" s="14"/>
      <c r="E9" s="198" t="s">
        <v>26</v>
      </c>
      <c r="F9" s="199"/>
      <c r="G9" s="198" t="s">
        <v>27</v>
      </c>
      <c r="H9" s="199"/>
      <c r="I9" s="14"/>
      <c r="J9" s="18">
        <v>1</v>
      </c>
      <c r="K9" s="14"/>
      <c r="L9" s="14"/>
      <c r="M9" s="14"/>
    </row>
    <row r="10" spans="1:16" ht="15.75" x14ac:dyDescent="0.25">
      <c r="B10" s="15"/>
      <c r="C10" s="19"/>
      <c r="D10" s="17"/>
      <c r="E10" s="200" t="s">
        <v>28</v>
      </c>
      <c r="F10" s="201"/>
      <c r="G10" s="202"/>
      <c r="H10" s="203"/>
      <c r="I10" s="20"/>
      <c r="J10" s="20"/>
      <c r="K10" s="20"/>
      <c r="L10" s="20"/>
      <c r="M10" s="20"/>
    </row>
    <row r="11" spans="1:16" x14ac:dyDescent="0.25">
      <c r="A11" s="21">
        <v>4</v>
      </c>
      <c r="B11" s="15"/>
      <c r="C11" s="19"/>
      <c r="D11" s="22"/>
      <c r="L11" s="20"/>
      <c r="M11" s="20"/>
    </row>
    <row r="12" spans="1:16" x14ac:dyDescent="0.25">
      <c r="B12" s="23"/>
      <c r="C12" s="19"/>
      <c r="D12" s="22"/>
      <c r="M12" s="20"/>
      <c r="N12" s="20"/>
    </row>
    <row r="13" spans="1:16" x14ac:dyDescent="0.25">
      <c r="D13" s="22"/>
      <c r="E13" s="204"/>
      <c r="F13" s="204"/>
      <c r="G13" s="24"/>
      <c r="H13" s="22"/>
      <c r="I13" s="22"/>
    </row>
    <row r="14" spans="1:16" x14ac:dyDescent="0.25">
      <c r="B14" s="23"/>
      <c r="C14" s="22"/>
      <c r="D14" s="22"/>
      <c r="E14" s="24"/>
      <c r="F14" s="24"/>
      <c r="G14" s="24"/>
      <c r="H14" s="22"/>
      <c r="I14" s="22"/>
      <c r="J14" s="196" t="s">
        <v>29</v>
      </c>
      <c r="K14" s="205"/>
      <c r="L14" s="197"/>
      <c r="M14" s="196" t="s">
        <v>30</v>
      </c>
      <c r="N14" s="197"/>
    </row>
    <row r="15" spans="1:16" ht="15.75" x14ac:dyDescent="0.25">
      <c r="C15" s="108"/>
      <c r="D15" s="108"/>
      <c r="E15" s="109"/>
      <c r="F15" s="109"/>
      <c r="G15" s="109"/>
      <c r="H15" s="109"/>
      <c r="I15" s="110"/>
      <c r="J15" s="111" t="s">
        <v>31</v>
      </c>
      <c r="K15" s="192" t="str">
        <f>IF(H17="CCI (CC Intégral)","CT pour les dispensés","Contrôle Terminal")</f>
        <v>Contrôle Terminal</v>
      </c>
      <c r="L15" s="193"/>
      <c r="M15" s="194" t="s">
        <v>32</v>
      </c>
      <c r="N15" s="195"/>
    </row>
    <row r="16" spans="1:16" ht="31.5" x14ac:dyDescent="0.25">
      <c r="A16" s="89" t="s">
        <v>33</v>
      </c>
      <c r="B16" s="89" t="s">
        <v>34</v>
      </c>
      <c r="C16" s="89" t="s">
        <v>35</v>
      </c>
      <c r="D16" s="89" t="s">
        <v>36</v>
      </c>
      <c r="E16" s="89" t="s">
        <v>37</v>
      </c>
      <c r="F16" s="89" t="s">
        <v>38</v>
      </c>
      <c r="G16" s="89" t="s">
        <v>39</v>
      </c>
      <c r="H16" s="89" t="s">
        <v>40</v>
      </c>
      <c r="I16" s="89" t="s">
        <v>41</v>
      </c>
      <c r="J16" s="89" t="s">
        <v>42</v>
      </c>
      <c r="K16" s="89" t="s">
        <v>142</v>
      </c>
      <c r="L16" s="89" t="s">
        <v>44</v>
      </c>
      <c r="M16" s="89" t="s">
        <v>43</v>
      </c>
      <c r="N16" s="112" t="s">
        <v>44</v>
      </c>
      <c r="O16" s="89" t="s">
        <v>125</v>
      </c>
      <c r="P16" s="93"/>
    </row>
    <row r="17" spans="1:16" ht="15.75" x14ac:dyDescent="0.25">
      <c r="A17" s="90"/>
      <c r="B17" s="91"/>
      <c r="C17" s="31"/>
      <c r="D17" s="30"/>
      <c r="E17" s="30"/>
      <c r="F17" s="30"/>
      <c r="G17" s="94"/>
      <c r="H17" s="30"/>
      <c r="I17" s="30"/>
      <c r="J17" s="31"/>
      <c r="K17" s="31"/>
      <c r="L17" s="31"/>
      <c r="M17" s="31"/>
      <c r="N17" s="31"/>
      <c r="O17" s="97"/>
      <c r="P17" s="97"/>
    </row>
    <row r="18" spans="1:16" ht="30" x14ac:dyDescent="0.25">
      <c r="A18" s="117" t="s">
        <v>45</v>
      </c>
      <c r="B18" s="118" t="s">
        <v>102</v>
      </c>
      <c r="C18" s="31" t="s">
        <v>87</v>
      </c>
      <c r="D18" s="30">
        <v>6</v>
      </c>
      <c r="E18" s="30">
        <v>6</v>
      </c>
      <c r="F18" s="30" t="s">
        <v>46</v>
      </c>
      <c r="G18" s="92" t="s">
        <v>47</v>
      </c>
      <c r="H18" s="30"/>
      <c r="I18" s="30"/>
      <c r="J18" s="33" t="s">
        <v>48</v>
      </c>
      <c r="K18" s="31"/>
      <c r="L18" s="31"/>
      <c r="M18" s="31"/>
      <c r="N18" s="31"/>
      <c r="O18" s="98" t="s">
        <v>126</v>
      </c>
      <c r="P18" s="97"/>
    </row>
    <row r="19" spans="1:16" ht="30" x14ac:dyDescent="0.25">
      <c r="A19" s="119" t="s">
        <v>49</v>
      </c>
      <c r="B19" s="120" t="s">
        <v>50</v>
      </c>
      <c r="C19" s="31" t="s">
        <v>88</v>
      </c>
      <c r="D19" s="30"/>
      <c r="E19" s="30">
        <v>2</v>
      </c>
      <c r="F19" s="30" t="s">
        <v>46</v>
      </c>
      <c r="G19" s="92" t="s">
        <v>51</v>
      </c>
      <c r="H19" s="30" t="s">
        <v>52</v>
      </c>
      <c r="I19" s="30"/>
      <c r="J19" s="33"/>
      <c r="K19" s="31" t="s">
        <v>120</v>
      </c>
      <c r="L19" s="107" t="s">
        <v>54</v>
      </c>
      <c r="M19" s="31" t="s">
        <v>53</v>
      </c>
      <c r="N19" s="107" t="s">
        <v>54</v>
      </c>
      <c r="O19" s="98"/>
      <c r="P19" s="97"/>
    </row>
    <row r="20" spans="1:16" ht="30" x14ac:dyDescent="0.25">
      <c r="A20" s="119" t="s">
        <v>49</v>
      </c>
      <c r="B20" s="120" t="s">
        <v>55</v>
      </c>
      <c r="C20" s="31" t="s">
        <v>89</v>
      </c>
      <c r="D20" s="30"/>
      <c r="E20" s="30">
        <v>1</v>
      </c>
      <c r="F20" s="30" t="s">
        <v>46</v>
      </c>
      <c r="G20" s="92" t="s">
        <v>51</v>
      </c>
      <c r="H20" s="30" t="s">
        <v>52</v>
      </c>
      <c r="I20" s="30"/>
      <c r="J20" s="33"/>
      <c r="K20" s="31" t="s">
        <v>120</v>
      </c>
      <c r="L20" s="31" t="s">
        <v>56</v>
      </c>
      <c r="M20" s="31" t="s">
        <v>53</v>
      </c>
      <c r="N20" s="31" t="s">
        <v>56</v>
      </c>
      <c r="O20" s="98"/>
      <c r="P20" s="97"/>
    </row>
    <row r="21" spans="1:16" ht="30" x14ac:dyDescent="0.25">
      <c r="A21" s="119" t="s">
        <v>49</v>
      </c>
      <c r="B21" s="120" t="s">
        <v>57</v>
      </c>
      <c r="C21" s="31" t="s">
        <v>90</v>
      </c>
      <c r="D21" s="30"/>
      <c r="E21" s="30">
        <v>1</v>
      </c>
      <c r="F21" s="30" t="s">
        <v>46</v>
      </c>
      <c r="G21" s="92" t="s">
        <v>51</v>
      </c>
      <c r="H21" s="30" t="s">
        <v>52</v>
      </c>
      <c r="I21" s="30"/>
      <c r="J21" s="33"/>
      <c r="K21" s="31" t="s">
        <v>120</v>
      </c>
      <c r="L21" s="31" t="s">
        <v>56</v>
      </c>
      <c r="M21" s="31" t="s">
        <v>53</v>
      </c>
      <c r="N21" s="31" t="s">
        <v>56</v>
      </c>
      <c r="O21" s="98"/>
      <c r="P21" s="97"/>
    </row>
    <row r="22" spans="1:16" x14ac:dyDescent="0.25">
      <c r="A22" s="119"/>
      <c r="B22" s="119"/>
      <c r="C22" s="31"/>
      <c r="D22" s="30"/>
      <c r="E22" s="30"/>
      <c r="F22" s="30"/>
      <c r="G22" s="94"/>
      <c r="H22" s="30"/>
      <c r="I22" s="30"/>
      <c r="J22" s="33"/>
      <c r="K22" s="31"/>
      <c r="L22" s="31"/>
      <c r="M22" s="31"/>
      <c r="N22" s="31"/>
      <c r="O22" s="98"/>
      <c r="P22" s="97"/>
    </row>
    <row r="23" spans="1:16" ht="30" x14ac:dyDescent="0.25">
      <c r="A23" s="117" t="s">
        <v>45</v>
      </c>
      <c r="B23" s="117" t="s">
        <v>103</v>
      </c>
      <c r="C23" s="31" t="s">
        <v>91</v>
      </c>
      <c r="D23" s="30">
        <v>6</v>
      </c>
      <c r="E23" s="30">
        <v>6</v>
      </c>
      <c r="F23" s="30" t="s">
        <v>46</v>
      </c>
      <c r="G23" s="92" t="s">
        <v>47</v>
      </c>
      <c r="H23" s="30"/>
      <c r="I23" s="30"/>
      <c r="J23" s="33" t="s">
        <v>58</v>
      </c>
      <c r="K23" s="31"/>
      <c r="L23" s="31"/>
      <c r="M23" s="31"/>
      <c r="N23" s="31"/>
      <c r="O23" s="98" t="s">
        <v>126</v>
      </c>
      <c r="P23" s="97"/>
    </row>
    <row r="24" spans="1:16" ht="30" x14ac:dyDescent="0.25">
      <c r="A24" s="119" t="s">
        <v>49</v>
      </c>
      <c r="B24" s="120" t="s">
        <v>60</v>
      </c>
      <c r="C24" s="31" t="s">
        <v>92</v>
      </c>
      <c r="D24" s="30"/>
      <c r="E24" s="31">
        <v>1</v>
      </c>
      <c r="F24" s="30" t="s">
        <v>46</v>
      </c>
      <c r="G24" s="92" t="s">
        <v>51</v>
      </c>
      <c r="H24" s="31" t="s">
        <v>52</v>
      </c>
      <c r="I24" s="31"/>
      <c r="J24" s="33"/>
      <c r="K24" s="31" t="s">
        <v>122</v>
      </c>
      <c r="L24" s="31" t="s">
        <v>61</v>
      </c>
      <c r="M24" s="31" t="s">
        <v>53</v>
      </c>
      <c r="N24" s="31" t="s">
        <v>61</v>
      </c>
      <c r="O24" s="98"/>
      <c r="P24" s="97"/>
    </row>
    <row r="25" spans="1:16" ht="30" x14ac:dyDescent="0.25">
      <c r="A25" s="119" t="s">
        <v>49</v>
      </c>
      <c r="B25" s="120" t="s">
        <v>62</v>
      </c>
      <c r="C25" s="31" t="s">
        <v>93</v>
      </c>
      <c r="D25" s="30"/>
      <c r="E25" s="31">
        <v>1</v>
      </c>
      <c r="F25" s="30" t="s">
        <v>46</v>
      </c>
      <c r="G25" s="92" t="s">
        <v>51</v>
      </c>
      <c r="H25" s="31" t="s">
        <v>52</v>
      </c>
      <c r="I25" s="31"/>
      <c r="J25" s="33"/>
      <c r="K25" s="31" t="s">
        <v>121</v>
      </c>
      <c r="L25" s="107" t="s">
        <v>54</v>
      </c>
      <c r="M25" s="31" t="s">
        <v>53</v>
      </c>
      <c r="N25" s="107" t="s">
        <v>54</v>
      </c>
      <c r="O25" s="98"/>
      <c r="P25" s="97"/>
    </row>
    <row r="26" spans="1:16" ht="15.75" thickBot="1" x14ac:dyDescent="0.3">
      <c r="A26" s="121"/>
      <c r="B26" s="122"/>
      <c r="C26" s="31"/>
      <c r="D26" s="30"/>
      <c r="E26" s="31"/>
      <c r="F26" s="31"/>
      <c r="G26" s="94"/>
      <c r="H26" s="31"/>
      <c r="I26" s="31"/>
      <c r="J26" s="33"/>
      <c r="K26" s="31"/>
      <c r="L26" s="31"/>
      <c r="M26" s="31"/>
      <c r="N26" s="31"/>
      <c r="O26" s="98"/>
      <c r="P26" s="97"/>
    </row>
    <row r="27" spans="1:16" ht="30" x14ac:dyDescent="0.25">
      <c r="A27" s="123" t="s">
        <v>45</v>
      </c>
      <c r="B27" s="124" t="s">
        <v>104</v>
      </c>
      <c r="C27" s="105" t="s">
        <v>94</v>
      </c>
      <c r="D27" s="30">
        <v>6</v>
      </c>
      <c r="E27" s="31">
        <v>6</v>
      </c>
      <c r="F27" s="30" t="s">
        <v>46</v>
      </c>
      <c r="G27" s="92" t="s">
        <v>47</v>
      </c>
      <c r="H27" s="31"/>
      <c r="I27" s="31"/>
      <c r="J27" s="33" t="s">
        <v>48</v>
      </c>
      <c r="K27" s="31"/>
      <c r="L27" s="31"/>
      <c r="M27" s="31"/>
      <c r="N27" s="31"/>
      <c r="O27" s="98" t="s">
        <v>126</v>
      </c>
      <c r="P27" s="97"/>
    </row>
    <row r="28" spans="1:16" ht="30" x14ac:dyDescent="0.25">
      <c r="A28" s="125" t="s">
        <v>49</v>
      </c>
      <c r="B28" s="126" t="s">
        <v>63</v>
      </c>
      <c r="C28" s="105" t="s">
        <v>95</v>
      </c>
      <c r="D28" s="30"/>
      <c r="E28" s="31">
        <v>5</v>
      </c>
      <c r="F28" s="30" t="s">
        <v>46</v>
      </c>
      <c r="G28" s="92" t="s">
        <v>51</v>
      </c>
      <c r="H28" s="31" t="s">
        <v>52</v>
      </c>
      <c r="I28" s="31"/>
      <c r="J28" s="33"/>
      <c r="K28" s="31" t="s">
        <v>122</v>
      </c>
      <c r="L28" s="31" t="s">
        <v>61</v>
      </c>
      <c r="M28" s="31" t="s">
        <v>53</v>
      </c>
      <c r="N28" s="31" t="s">
        <v>61</v>
      </c>
      <c r="O28" s="98"/>
      <c r="P28" s="97"/>
    </row>
    <row r="29" spans="1:16" ht="30" x14ac:dyDescent="0.25">
      <c r="A29" s="125" t="s">
        <v>49</v>
      </c>
      <c r="B29" s="126" t="s">
        <v>64</v>
      </c>
      <c r="C29" s="105" t="s">
        <v>96</v>
      </c>
      <c r="D29" s="30"/>
      <c r="E29" s="31">
        <v>3</v>
      </c>
      <c r="F29" s="30" t="s">
        <v>46</v>
      </c>
      <c r="G29" s="92" t="s">
        <v>51</v>
      </c>
      <c r="H29" s="31" t="s">
        <v>52</v>
      </c>
      <c r="I29" s="31"/>
      <c r="J29" s="33"/>
      <c r="K29" s="31" t="s">
        <v>120</v>
      </c>
      <c r="L29" s="107" t="s">
        <v>54</v>
      </c>
      <c r="M29" s="31" t="s">
        <v>53</v>
      </c>
      <c r="N29" s="107" t="s">
        <v>54</v>
      </c>
      <c r="O29" s="97"/>
      <c r="P29" s="97"/>
    </row>
    <row r="30" spans="1:16" x14ac:dyDescent="0.25">
      <c r="A30" s="125" t="s">
        <v>49</v>
      </c>
      <c r="B30" s="126" t="s">
        <v>65</v>
      </c>
      <c r="C30" s="105" t="s">
        <v>97</v>
      </c>
      <c r="D30" s="30"/>
      <c r="E30" s="31">
        <v>2</v>
      </c>
      <c r="F30" s="30" t="s">
        <v>46</v>
      </c>
      <c r="G30" s="115" t="s">
        <v>66</v>
      </c>
      <c r="H30" s="31" t="s">
        <v>52</v>
      </c>
      <c r="I30" s="31"/>
      <c r="J30" s="33"/>
      <c r="K30" s="31" t="s">
        <v>123</v>
      </c>
      <c r="L30" s="31" t="s">
        <v>67</v>
      </c>
      <c r="M30" s="31" t="s">
        <v>53</v>
      </c>
      <c r="N30" s="31" t="s">
        <v>67</v>
      </c>
      <c r="O30" s="97"/>
      <c r="P30" s="97"/>
    </row>
    <row r="31" spans="1:16" x14ac:dyDescent="0.25">
      <c r="A31" s="127"/>
      <c r="B31" s="128"/>
      <c r="C31" s="105"/>
      <c r="D31" s="30"/>
      <c r="E31" s="31"/>
      <c r="F31" s="30"/>
      <c r="G31" s="115"/>
      <c r="H31" s="31"/>
      <c r="I31" s="31"/>
      <c r="J31" s="33"/>
      <c r="K31" s="31"/>
      <c r="L31" s="31"/>
      <c r="M31" s="31"/>
      <c r="N31" s="31"/>
      <c r="O31" s="97"/>
      <c r="P31" s="97"/>
    </row>
    <row r="32" spans="1:16" x14ac:dyDescent="0.25">
      <c r="A32" s="129" t="s">
        <v>167</v>
      </c>
      <c r="B32" s="130" t="s">
        <v>168</v>
      </c>
      <c r="C32" s="29"/>
      <c r="D32" s="131">
        <v>6</v>
      </c>
      <c r="E32" s="131">
        <v>6</v>
      </c>
      <c r="F32" s="132" t="s">
        <v>46</v>
      </c>
      <c r="G32" s="131" t="s">
        <v>46</v>
      </c>
      <c r="H32" s="131" t="s">
        <v>169</v>
      </c>
      <c r="I32" s="131"/>
      <c r="J32" s="133"/>
      <c r="K32" s="134"/>
      <c r="L32" s="134"/>
      <c r="M32" s="134"/>
      <c r="N32" s="31"/>
      <c r="O32" s="97"/>
      <c r="P32" s="97"/>
    </row>
    <row r="33" spans="1:19" x14ac:dyDescent="0.25">
      <c r="A33" s="133" t="s">
        <v>170</v>
      </c>
      <c r="B33" s="100" t="s">
        <v>171</v>
      </c>
      <c r="C33" s="29"/>
      <c r="D33" s="131"/>
      <c r="E33" s="131"/>
      <c r="F33" s="132"/>
      <c r="G33" s="131"/>
      <c r="H33" s="131"/>
      <c r="I33" s="131"/>
      <c r="J33" s="133"/>
      <c r="K33" s="134" t="s">
        <v>172</v>
      </c>
      <c r="L33" s="134" t="s">
        <v>183</v>
      </c>
      <c r="M33" s="134" t="s">
        <v>173</v>
      </c>
      <c r="N33" s="31"/>
      <c r="O33" s="97"/>
      <c r="P33" s="97"/>
    </row>
    <row r="34" spans="1:19" x14ac:dyDescent="0.25">
      <c r="A34" s="133" t="s">
        <v>170</v>
      </c>
      <c r="B34" s="100" t="s">
        <v>174</v>
      </c>
      <c r="C34" s="29"/>
      <c r="D34" s="131"/>
      <c r="E34" s="131"/>
      <c r="F34" s="132"/>
      <c r="G34" s="131"/>
      <c r="H34" s="131"/>
      <c r="I34" s="131"/>
      <c r="J34" s="133"/>
      <c r="K34" s="134" t="s">
        <v>172</v>
      </c>
      <c r="L34" s="134" t="s">
        <v>184</v>
      </c>
      <c r="M34" s="134" t="s">
        <v>173</v>
      </c>
      <c r="N34" s="31"/>
      <c r="O34" s="97"/>
      <c r="P34" s="97"/>
    </row>
    <row r="35" spans="1:19" x14ac:dyDescent="0.25">
      <c r="A35" s="133" t="s">
        <v>170</v>
      </c>
      <c r="B35" s="100" t="s">
        <v>175</v>
      </c>
      <c r="C35" s="135"/>
      <c r="D35" s="131"/>
      <c r="E35" s="131"/>
      <c r="F35" s="132"/>
      <c r="G35" s="131"/>
      <c r="H35" s="131"/>
      <c r="I35" s="131"/>
      <c r="J35" s="133"/>
      <c r="K35" s="134" t="s">
        <v>172</v>
      </c>
      <c r="L35" s="134" t="s">
        <v>185</v>
      </c>
      <c r="M35" s="134" t="s">
        <v>173</v>
      </c>
      <c r="N35" s="31"/>
      <c r="O35" s="97"/>
      <c r="P35" s="97"/>
    </row>
    <row r="36" spans="1:19" x14ac:dyDescent="0.25">
      <c r="A36" s="129" t="s">
        <v>167</v>
      </c>
      <c r="B36" s="130" t="s">
        <v>176</v>
      </c>
      <c r="C36" s="29"/>
      <c r="D36" s="131">
        <v>6</v>
      </c>
      <c r="E36" s="131">
        <v>6</v>
      </c>
      <c r="F36" s="132" t="s">
        <v>46</v>
      </c>
      <c r="G36" s="131" t="s">
        <v>46</v>
      </c>
      <c r="H36" s="131" t="s">
        <v>169</v>
      </c>
      <c r="I36" s="131"/>
      <c r="J36" s="133"/>
      <c r="K36" s="134"/>
      <c r="L36" s="134"/>
      <c r="M36" s="134"/>
      <c r="N36" s="31"/>
      <c r="O36" s="97"/>
      <c r="P36" s="97"/>
    </row>
    <row r="37" spans="1:19" x14ac:dyDescent="0.25">
      <c r="A37" s="133" t="s">
        <v>170</v>
      </c>
      <c r="B37" s="100" t="s">
        <v>177</v>
      </c>
      <c r="C37" s="29"/>
      <c r="D37" s="131"/>
      <c r="E37" s="131"/>
      <c r="F37" s="132"/>
      <c r="G37" s="131"/>
      <c r="H37" s="131"/>
      <c r="I37" s="131"/>
      <c r="J37" s="133"/>
      <c r="K37" s="134" t="s">
        <v>172</v>
      </c>
      <c r="L37" s="134" t="s">
        <v>186</v>
      </c>
      <c r="M37" s="134" t="s">
        <v>173</v>
      </c>
      <c r="N37" s="31"/>
      <c r="O37" s="97"/>
      <c r="P37" s="97"/>
    </row>
    <row r="38" spans="1:19" x14ac:dyDescent="0.25">
      <c r="A38" s="133" t="s">
        <v>170</v>
      </c>
      <c r="B38" s="100" t="s">
        <v>178</v>
      </c>
      <c r="C38" s="29"/>
      <c r="D38" s="131"/>
      <c r="E38" s="131"/>
      <c r="F38" s="132"/>
      <c r="G38" s="131"/>
      <c r="H38" s="131"/>
      <c r="I38" s="131"/>
      <c r="J38" s="133"/>
      <c r="K38" s="134" t="s">
        <v>172</v>
      </c>
      <c r="L38" s="134" t="s">
        <v>183</v>
      </c>
      <c r="M38" s="134" t="s">
        <v>173</v>
      </c>
      <c r="N38" s="31"/>
      <c r="O38" s="97"/>
      <c r="P38" s="97"/>
    </row>
    <row r="39" spans="1:19" x14ac:dyDescent="0.25">
      <c r="A39" s="114"/>
      <c r="B39" s="114"/>
      <c r="C39" s="94"/>
      <c r="D39" s="94"/>
      <c r="E39" s="94"/>
      <c r="F39" s="94"/>
      <c r="G39" s="94"/>
      <c r="H39" s="94"/>
      <c r="I39" s="94"/>
      <c r="J39" s="94"/>
      <c r="K39" s="94"/>
      <c r="L39" s="94"/>
      <c r="M39" s="94"/>
      <c r="N39" s="94"/>
      <c r="O39" s="97"/>
      <c r="P39" s="97"/>
      <c r="Q39" s="15"/>
      <c r="R39" s="15"/>
      <c r="S39" s="15"/>
    </row>
    <row r="40" spans="1:19" ht="18.75" x14ac:dyDescent="0.3">
      <c r="A40" s="95" t="s">
        <v>45</v>
      </c>
      <c r="B40" s="101" t="s">
        <v>158</v>
      </c>
      <c r="C40" s="94" t="s">
        <v>157</v>
      </c>
      <c r="D40" s="94"/>
      <c r="E40" s="94"/>
      <c r="F40" s="94"/>
      <c r="G40" s="94"/>
      <c r="H40" s="94"/>
      <c r="I40" s="94"/>
      <c r="J40" s="94"/>
      <c r="K40" s="94"/>
      <c r="L40" s="94"/>
      <c r="M40" s="94"/>
      <c r="N40" s="94"/>
      <c r="O40" s="97"/>
      <c r="P40" s="97" t="s">
        <v>149</v>
      </c>
      <c r="Q40" s="15"/>
      <c r="R40" s="15"/>
      <c r="S40" s="15"/>
    </row>
    <row r="41" spans="1:19" x14ac:dyDescent="0.25">
      <c r="A41" s="93" t="s">
        <v>49</v>
      </c>
      <c r="B41" s="100" t="s">
        <v>151</v>
      </c>
      <c r="C41" s="94" t="s">
        <v>154</v>
      </c>
      <c r="D41" s="94"/>
      <c r="E41" s="94"/>
      <c r="F41" s="94"/>
      <c r="G41" s="94"/>
      <c r="H41" s="94"/>
      <c r="I41" s="94"/>
      <c r="J41" s="94"/>
      <c r="K41" s="94"/>
      <c r="L41" s="94"/>
      <c r="M41" s="94"/>
      <c r="N41" s="94"/>
      <c r="O41" s="97"/>
      <c r="P41" s="97" t="s">
        <v>149</v>
      </c>
      <c r="Q41" s="15"/>
      <c r="R41" s="15"/>
      <c r="S41" s="15"/>
    </row>
    <row r="42" spans="1:19" x14ac:dyDescent="0.25">
      <c r="A42" s="93" t="s">
        <v>49</v>
      </c>
      <c r="B42" s="100" t="s">
        <v>152</v>
      </c>
      <c r="C42" s="94" t="s">
        <v>155</v>
      </c>
      <c r="D42" s="94"/>
      <c r="E42" s="94"/>
      <c r="F42" s="94"/>
      <c r="G42" s="94"/>
      <c r="H42" s="94"/>
      <c r="I42" s="94"/>
      <c r="J42" s="94"/>
      <c r="K42" s="94"/>
      <c r="L42" s="94"/>
      <c r="M42" s="94"/>
      <c r="N42" s="94"/>
      <c r="O42" s="97"/>
      <c r="P42" s="97" t="s">
        <v>149</v>
      </c>
      <c r="Q42" s="15"/>
      <c r="R42" s="15"/>
      <c r="S42" s="15"/>
    </row>
    <row r="43" spans="1:19" x14ac:dyDescent="0.25">
      <c r="A43" s="93" t="s">
        <v>49</v>
      </c>
      <c r="B43" s="100" t="s">
        <v>153</v>
      </c>
      <c r="C43" s="94" t="s">
        <v>156</v>
      </c>
      <c r="D43" s="94"/>
      <c r="E43" s="94"/>
      <c r="F43" s="94"/>
      <c r="G43" s="94"/>
      <c r="H43" s="94"/>
      <c r="I43" s="94"/>
      <c r="J43" s="94"/>
      <c r="K43" s="94"/>
      <c r="L43" s="94"/>
      <c r="M43" s="94"/>
      <c r="N43" s="94"/>
      <c r="O43" s="97"/>
      <c r="P43" s="97" t="s">
        <v>149</v>
      </c>
      <c r="Q43" s="15"/>
      <c r="R43" s="15"/>
      <c r="S43" s="15"/>
    </row>
    <row r="44" spans="1:19" x14ac:dyDescent="0.25">
      <c r="A44" s="15"/>
      <c r="B44" s="15"/>
      <c r="C44" s="15"/>
      <c r="D44" s="15"/>
      <c r="E44" s="15"/>
      <c r="F44" s="15"/>
      <c r="G44" s="15"/>
      <c r="H44" s="15"/>
      <c r="I44" s="15"/>
      <c r="J44" s="15"/>
      <c r="K44" s="15"/>
      <c r="L44" s="15"/>
      <c r="M44" s="15"/>
      <c r="N44" s="15"/>
      <c r="O44" s="15"/>
      <c r="P44" s="15"/>
      <c r="Q44" s="15"/>
      <c r="R44" s="15"/>
      <c r="S44" s="15"/>
    </row>
    <row r="45" spans="1:19" x14ac:dyDescent="0.25">
      <c r="A45" s="15"/>
      <c r="B45" s="15"/>
      <c r="C45" s="15"/>
      <c r="D45" s="15"/>
      <c r="E45" s="15"/>
      <c r="F45" s="15"/>
      <c r="G45" s="15"/>
      <c r="H45" s="15"/>
      <c r="I45" s="15"/>
      <c r="J45" s="15"/>
      <c r="K45" s="15"/>
      <c r="L45" s="15"/>
      <c r="M45" s="15"/>
      <c r="N45" s="15"/>
      <c r="O45" s="15"/>
      <c r="P45" s="15"/>
      <c r="Q45" s="15"/>
      <c r="R45" s="15"/>
      <c r="S45" s="15"/>
    </row>
    <row r="46" spans="1:19" x14ac:dyDescent="0.25">
      <c r="A46" s="15"/>
      <c r="B46" s="15"/>
      <c r="C46" s="15"/>
      <c r="D46" s="15"/>
      <c r="E46" s="15"/>
      <c r="F46" s="15"/>
      <c r="G46" s="15"/>
      <c r="H46" s="15"/>
      <c r="I46" s="15"/>
      <c r="J46" s="15"/>
      <c r="K46" s="15"/>
      <c r="L46" s="15"/>
      <c r="M46" s="15"/>
      <c r="N46" s="15"/>
      <c r="O46" s="15"/>
      <c r="P46" s="15"/>
      <c r="Q46" s="15"/>
      <c r="R46" s="15"/>
      <c r="S46" s="15"/>
    </row>
    <row r="47" spans="1:19" x14ac:dyDescent="0.25">
      <c r="A47" s="15"/>
      <c r="B47" s="15"/>
      <c r="C47" s="15"/>
      <c r="D47" s="15"/>
      <c r="E47" s="15"/>
      <c r="F47" s="15"/>
      <c r="G47" s="15"/>
      <c r="H47" s="15"/>
      <c r="I47" s="15"/>
      <c r="J47" s="15"/>
      <c r="K47" s="15"/>
      <c r="L47" s="15"/>
      <c r="M47" s="15"/>
      <c r="N47" s="15"/>
      <c r="O47" s="15"/>
      <c r="P47" s="15"/>
      <c r="Q47" s="15"/>
      <c r="R47" s="15"/>
      <c r="S47" s="15"/>
    </row>
  </sheetData>
  <mergeCells count="16">
    <mergeCell ref="A1:N1"/>
    <mergeCell ref="B2:E2"/>
    <mergeCell ref="B3:E3"/>
    <mergeCell ref="D4:E4"/>
    <mergeCell ref="D6:E6"/>
    <mergeCell ref="F6:H6"/>
    <mergeCell ref="I6:N6"/>
    <mergeCell ref="K15:L15"/>
    <mergeCell ref="M15:N15"/>
    <mergeCell ref="M14:N14"/>
    <mergeCell ref="E9:F9"/>
    <mergeCell ref="G9:H9"/>
    <mergeCell ref="E10:F10"/>
    <mergeCell ref="G10:H10"/>
    <mergeCell ref="E13:F13"/>
    <mergeCell ref="J14:L14"/>
  </mergeCells>
  <conditionalFormatting sqref="K17:L31 I17:I31">
    <cfRule type="expression" dxfId="53" priority="29">
      <formula>$H17="CCI (CC Intégral)"</formula>
    </cfRule>
  </conditionalFormatting>
  <conditionalFormatting sqref="I17:J31">
    <cfRule type="expression" dxfId="52" priority="28">
      <formula>$H17="CT (Contrôle terminal)"</formula>
    </cfRule>
  </conditionalFormatting>
  <conditionalFormatting sqref="J15:K15 M15">
    <cfRule type="expression" dxfId="51" priority="25">
      <formula>$A$11=2</formula>
    </cfRule>
    <cfRule type="expression" dxfId="50" priority="26">
      <formula>$A$11=3</formula>
    </cfRule>
    <cfRule type="expression" dxfId="49" priority="27">
      <formula>$A$11=1</formula>
    </cfRule>
  </conditionalFormatting>
  <conditionalFormatting sqref="A16:N16">
    <cfRule type="expression" dxfId="48" priority="22">
      <formula>$A$11=2</formula>
    </cfRule>
    <cfRule type="expression" dxfId="47" priority="23">
      <formula>$A$11=4</formula>
    </cfRule>
    <cfRule type="expression" dxfId="46" priority="24">
      <formula>$A$11=1</formula>
    </cfRule>
  </conditionalFormatting>
  <conditionalFormatting sqref="K16:L16">
    <cfRule type="expression" dxfId="45" priority="21">
      <formula>$H$17="CCI (CC Intégral)"</formula>
    </cfRule>
  </conditionalFormatting>
  <conditionalFormatting sqref="N29">
    <cfRule type="expression" dxfId="44" priority="20">
      <formula>$H29="CCI (CC Intégral)"</formula>
    </cfRule>
  </conditionalFormatting>
  <conditionalFormatting sqref="N25">
    <cfRule type="expression" dxfId="43" priority="19">
      <formula>$H25="CCI (CC Intégral)"</formula>
    </cfRule>
  </conditionalFormatting>
  <conditionalFormatting sqref="N19">
    <cfRule type="expression" dxfId="42" priority="17">
      <formula>$H19="CCI (CC Intégral)"</formula>
    </cfRule>
  </conditionalFormatting>
  <conditionalFormatting sqref="O16">
    <cfRule type="expression" dxfId="41" priority="12">
      <formula>$A$11=2</formula>
    </cfRule>
    <cfRule type="expression" dxfId="40" priority="13">
      <formula>$A$11=4</formula>
    </cfRule>
    <cfRule type="expression" dxfId="39" priority="14">
      <formula>$A$11=1</formula>
    </cfRule>
  </conditionalFormatting>
  <conditionalFormatting sqref="I32:I38 K32:L32 K33:K38">
    <cfRule type="expression" dxfId="38" priority="11">
      <formula>$H32="CCI (CC Intégral)"</formula>
    </cfRule>
  </conditionalFormatting>
  <conditionalFormatting sqref="I32:J38">
    <cfRule type="expression" dxfId="37" priority="10">
      <formula>$H32="CT (Contrôle terminal)"</formula>
    </cfRule>
  </conditionalFormatting>
  <conditionalFormatting sqref="L33:L38">
    <cfRule type="expression" dxfId="2" priority="1">
      <formula>$H33="CCI (CC Intégral)"</formula>
    </cfRule>
  </conditionalFormatting>
  <dataValidations count="6">
    <dataValidation type="list" allowBlank="1" showInputMessage="1" showErrorMessage="1" errorTitle="Nature de l'ELP" error="Utiliser la liste déroulante" promptTitle="Nature ELP" prompt="Utiliser la liste déroulante" sqref="A40 A17:A38">
      <formula1>Nature_ELP</formula1>
    </dataValidation>
    <dataValidation type="list" allowBlank="1" showInputMessage="1" showErrorMessage="1" errorTitle="Nature" error="Utiliser la liste déroulante" promptTitle="Nature" prompt="Utiliser la liste déroulante" sqref="K17:K38 M17:M38">
      <formula1>liste_nature_controle</formula1>
    </dataValidation>
    <dataValidation type="list" operator="greaterThan" allowBlank="1" showInputMessage="1" showErrorMessage="1" errorTitle="Coefficient" error="Le coefficient doit être un nombre décimal supérieur à 0." sqref="F17:F31 F32:G38">
      <formula1>"OUI,NON"</formula1>
    </dataValidation>
    <dataValidation type="decimal" operator="lessThanOrEqual" allowBlank="1" showInputMessage="1" showErrorMessage="1" errorTitle="ECTS" error="Le nombre de crédits doit être entier et inférieur ou égal à 6." sqref="D17:D38">
      <formula1>6</formula1>
    </dataValidation>
    <dataValidation type="decimal" operator="greaterThan" allowBlank="1" showInputMessage="1" showErrorMessage="1" errorTitle="Coefficient" error="Le coefficient doit être un nombre décimal supérieur à 0." sqref="E17:E38">
      <formula1>0</formula1>
    </dataValidation>
    <dataValidation type="list" allowBlank="1" showInputMessage="1" showErrorMessage="1" promptTitle="Type contrôle" prompt="Utiliser la liste déroulante" sqref="H17:H31">
      <formula1>liste_type_controle</formula1>
    </dataValidation>
  </dataValidations>
  <pageMargins left="0.7" right="0.7" top="0.75" bottom="0.75" header="0.3" footer="0.3"/>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238125</xdr:colOff>
                    <xdr:row>8</xdr:row>
                    <xdr:rowOff>47625</xdr:rowOff>
                  </from>
                  <to>
                    <xdr:col>0</xdr:col>
                    <xdr:colOff>1247775</xdr:colOff>
                    <xdr:row>9</xdr:row>
                    <xdr:rowOff>95250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0</xdr:col>
                    <xdr:colOff>238125</xdr:colOff>
                    <xdr:row>9</xdr:row>
                    <xdr:rowOff>152400</xdr:rowOff>
                  </from>
                  <to>
                    <xdr:col>0</xdr:col>
                    <xdr:colOff>1247775</xdr:colOff>
                    <xdr:row>11</xdr:row>
                    <xdr:rowOff>19050</xdr:rowOff>
                  </to>
                </anchor>
              </controlPr>
            </control>
          </mc:Choice>
        </mc:AlternateContent>
        <mc:AlternateContent xmlns:mc="http://schemas.openxmlformats.org/markup-compatibility/2006">
          <mc:Choice Requires="x14">
            <control shapeId="2052" r:id="rId7" name="Option Button 4">
              <controlPr defaultSize="0" autoFill="0" autoLine="0" autoPict="0">
                <anchor moveWithCells="1">
                  <from>
                    <xdr:col>0</xdr:col>
                    <xdr:colOff>238125</xdr:colOff>
                    <xdr:row>9</xdr:row>
                    <xdr:rowOff>152400</xdr:rowOff>
                  </from>
                  <to>
                    <xdr:col>0</xdr:col>
                    <xdr:colOff>1247775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9667E691-60D6-44E2-9DBB-242EFDC20748}">
            <xm:f>'C:\cremoux\Documents\MCC\2020-2021\Modalités de Contrôle des Connaissances 2020-2021\MCC - PASS\[MCC-PASS.xlsx]Fiche générale'!#REF!="Seconde chance"</xm:f>
            <x14:dxf>
              <fill>
                <patternFill>
                  <bgColor theme="1"/>
                </patternFill>
              </fill>
            </x14:dxf>
          </x14:cfRule>
          <x14:cfRule type="expression" priority="9" id="{FB75B018-C4E5-4D62-8427-2120143566C2}">
            <xm:f>'/Users/isabelle/Desktop/Z:\DEVE\Cellule APOGEE\2018 MODULO\MCC\[Modèle MCC- L1 L2 double licence.xlsx]Fiche générale'!#REF!="Seconde chance"</xm:f>
            <x14:dxf>
              <fill>
                <patternFill>
                  <bgColor theme="1"/>
                </patternFill>
              </fill>
            </x14:dxf>
          </x14:cfRule>
          <xm:sqref>M32 M36</xm:sqref>
        </x14:conditionalFormatting>
        <x14:conditionalFormatting xmlns:xm="http://schemas.microsoft.com/office/excel/2006/main">
          <x14:cfRule type="expression" priority="6" id="{AB3428E6-7EDE-4431-87DF-A9CF27C55419}">
            <xm:f>'C:\cremoux\Documents\MCC\2020-2021\Modalités de Contrôle des Connaissances 2020-2021\MCC - PASS\[MCC-PASS.xlsx]Fiche générale'!#REF!="Seconde chance"</xm:f>
            <x14:dxf>
              <fill>
                <patternFill>
                  <bgColor theme="1"/>
                </patternFill>
              </fill>
            </x14:dxf>
          </x14:cfRule>
          <x14:cfRule type="expression" priority="7" id="{F255A31F-AF1B-4344-8493-CB4DD2D61713}">
            <xm:f>'/Users/isabelle/Desktop/Z:\DEVE\Cellule APOGEE\2018 MODULO\MCC\[Modèle MCC- L1 L2 double licence.xlsx]Fiche générale'!#REF!="Seconde chance"</xm:f>
            <x14:dxf>
              <fill>
                <patternFill>
                  <bgColor theme="1"/>
                </patternFill>
              </fill>
            </x14:dxf>
          </x14:cfRule>
          <xm:sqref>M33</xm:sqref>
        </x14:conditionalFormatting>
        <x14:conditionalFormatting xmlns:xm="http://schemas.microsoft.com/office/excel/2006/main">
          <x14:cfRule type="expression" priority="4" id="{A72C676B-6C38-4C20-B6C0-FB9F03F51763}">
            <xm:f>'C:\cremoux\Documents\MCC\2020-2021\Modalités de Contrôle des Connaissances 2020-2021\MCC - PASS\[MCC-PASS.xlsx]Fiche générale'!#REF!="Seconde chance"</xm:f>
            <x14:dxf>
              <fill>
                <patternFill>
                  <bgColor theme="1"/>
                </patternFill>
              </fill>
            </x14:dxf>
          </x14:cfRule>
          <x14:cfRule type="expression" priority="5" id="{14C587C8-8F28-45A3-89F8-EDC010FAEB9F}">
            <xm:f>'/Users/isabelle/Desktop/Z:\DEVE\Cellule APOGEE\2018 MODULO\MCC\[Modèle MCC- L1 L2 double licence.xlsx]Fiche générale'!#REF!="Seconde chance"</xm:f>
            <x14:dxf>
              <fill>
                <patternFill>
                  <bgColor theme="1"/>
                </patternFill>
              </fill>
            </x14:dxf>
          </x14:cfRule>
          <xm:sqref>M34:M35</xm:sqref>
        </x14:conditionalFormatting>
        <x14:conditionalFormatting xmlns:xm="http://schemas.microsoft.com/office/excel/2006/main">
          <x14:cfRule type="expression" priority="2" id="{74C0CB4E-90E0-4878-B5E2-A216B8A0DE6E}">
            <xm:f>'C:\cremoux\Documents\MCC\2020-2021\Modalités de Contrôle des Connaissances 2020-2021\MCC - PASS\[MCC-PASS.xlsx]Fiche générale'!#REF!="Seconde chance"</xm:f>
            <x14:dxf>
              <fill>
                <patternFill>
                  <bgColor theme="1"/>
                </patternFill>
              </fill>
            </x14:dxf>
          </x14:cfRule>
          <x14:cfRule type="expression" priority="3" id="{C0B7553C-D3CE-4F8B-9A86-240C3D0BF8CE}">
            <xm:f>'/Users/isabelle/Desktop/Z:\DEVE\Cellule APOGEE\2018 MODULO\MCC\[Modèle MCC- L1 L2 double licence.xlsx]Fiche générale'!#REF!="Seconde chance"</xm:f>
            <x14:dxf>
              <fill>
                <patternFill>
                  <bgColor theme="1"/>
                </patternFill>
              </fill>
            </x14:dxf>
          </x14:cfRule>
          <xm:sqref>M37:M38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H32:H38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2"/>
  <sheetViews>
    <sheetView tabSelected="1" zoomScale="60" zoomScaleNormal="60" workbookViewId="0">
      <selection activeCell="H35" sqref="H35"/>
    </sheetView>
  </sheetViews>
  <sheetFormatPr baseColWidth="10" defaultRowHeight="15" x14ac:dyDescent="0.25"/>
  <cols>
    <col min="1" max="1" width="33.85546875" style="9" customWidth="1"/>
    <col min="2" max="2" width="97.5703125" style="9" customWidth="1"/>
    <col min="3" max="3" width="20.42578125" style="9" customWidth="1"/>
    <col min="4" max="4" width="12.85546875" style="9" customWidth="1"/>
    <col min="5" max="5" width="12" style="9" customWidth="1"/>
    <col min="6" max="6" width="19.140625" style="9" bestFit="1" customWidth="1"/>
    <col min="7" max="7" width="20.140625" style="9" bestFit="1" customWidth="1"/>
    <col min="8" max="8" width="21.28515625" style="9" bestFit="1" customWidth="1"/>
    <col min="9" max="9" width="15.7109375" style="9" customWidth="1"/>
    <col min="10" max="10" width="25.140625" style="9" bestFit="1" customWidth="1"/>
    <col min="11" max="11" width="16.5703125" style="9" customWidth="1"/>
    <col min="12" max="12" width="10.7109375" style="9" customWidth="1"/>
    <col min="13" max="13" width="22.7109375" style="9" customWidth="1"/>
    <col min="14" max="14" width="10.7109375" style="9" customWidth="1"/>
    <col min="15" max="15" width="55.28515625" style="9" customWidth="1"/>
    <col min="16" max="16" width="46.7109375" style="9" customWidth="1"/>
    <col min="17" max="19" width="11.42578125" style="9"/>
  </cols>
  <sheetData>
    <row r="1" spans="1:16" ht="23.25" x14ac:dyDescent="0.25">
      <c r="A1" s="206" t="s">
        <v>0</v>
      </c>
      <c r="B1" s="206"/>
      <c r="C1" s="206"/>
      <c r="D1" s="206"/>
      <c r="E1" s="206"/>
      <c r="F1" s="206"/>
      <c r="G1" s="206"/>
      <c r="H1" s="206"/>
      <c r="I1" s="206"/>
      <c r="J1" s="206"/>
      <c r="K1" s="206"/>
      <c r="L1" s="206"/>
      <c r="M1" s="206"/>
      <c r="N1" s="206"/>
      <c r="O1" s="55"/>
      <c r="P1" s="55"/>
    </row>
    <row r="2" spans="1:16" ht="18.75" x14ac:dyDescent="0.25">
      <c r="A2" s="10" t="s">
        <v>1</v>
      </c>
      <c r="B2" s="207" t="s">
        <v>24</v>
      </c>
      <c r="C2" s="207"/>
      <c r="D2" s="207"/>
      <c r="E2" s="207"/>
    </row>
    <row r="3" spans="1:16" ht="18.75" x14ac:dyDescent="0.25">
      <c r="A3" s="10" t="s">
        <v>3</v>
      </c>
      <c r="B3" s="207" t="s">
        <v>146</v>
      </c>
      <c r="C3" s="207"/>
      <c r="D3" s="207"/>
      <c r="E3" s="207"/>
    </row>
    <row r="4" spans="1:16" ht="18.75" x14ac:dyDescent="0.25">
      <c r="A4" s="10" t="s">
        <v>19</v>
      </c>
      <c r="B4" s="87" t="s">
        <v>143</v>
      </c>
      <c r="C4" s="11" t="s">
        <v>20</v>
      </c>
      <c r="D4" s="208">
        <v>180</v>
      </c>
      <c r="E4" s="208"/>
      <c r="F4" s="12"/>
      <c r="G4" s="12"/>
      <c r="H4" s="12"/>
      <c r="I4" s="12"/>
      <c r="J4" s="12"/>
      <c r="K4" s="12"/>
      <c r="L4" s="12"/>
      <c r="M4" s="12"/>
      <c r="N4" s="12"/>
      <c r="O4" s="12"/>
      <c r="P4" s="12"/>
    </row>
    <row r="6" spans="1:16" ht="18.75" x14ac:dyDescent="0.25">
      <c r="A6" s="10" t="s">
        <v>21</v>
      </c>
      <c r="B6" s="88" t="s">
        <v>144</v>
      </c>
      <c r="C6" s="11" t="s">
        <v>22</v>
      </c>
      <c r="D6" s="209">
        <v>180</v>
      </c>
      <c r="E6" s="210"/>
      <c r="F6" s="211" t="s">
        <v>23</v>
      </c>
      <c r="G6" s="212"/>
      <c r="H6" s="213"/>
      <c r="I6" s="208" t="s">
        <v>145</v>
      </c>
      <c r="J6" s="208"/>
      <c r="K6" s="208"/>
      <c r="L6" s="208"/>
      <c r="M6" s="208"/>
      <c r="N6" s="208"/>
      <c r="O6" s="56"/>
      <c r="P6" s="56"/>
    </row>
    <row r="7" spans="1:16" ht="18.75" x14ac:dyDescent="0.25">
      <c r="A7" s="10" t="s">
        <v>25</v>
      </c>
      <c r="B7" s="103" t="s">
        <v>147</v>
      </c>
    </row>
    <row r="8" spans="1:16" ht="18.75" x14ac:dyDescent="0.25">
      <c r="A8" s="13"/>
      <c r="B8" s="102"/>
      <c r="G8" s="14"/>
      <c r="H8" s="14"/>
      <c r="I8" s="14"/>
      <c r="J8" s="14"/>
      <c r="L8" s="15"/>
      <c r="M8" s="15"/>
    </row>
    <row r="9" spans="1:16" ht="15.75" x14ac:dyDescent="0.25">
      <c r="B9" s="15"/>
      <c r="C9" s="19"/>
      <c r="D9" s="14"/>
      <c r="E9" s="198" t="s">
        <v>26</v>
      </c>
      <c r="F9" s="199"/>
      <c r="G9" s="198" t="s">
        <v>27</v>
      </c>
      <c r="H9" s="199"/>
      <c r="I9" s="14"/>
      <c r="J9" s="18">
        <v>1</v>
      </c>
      <c r="K9" s="14"/>
      <c r="L9" s="14"/>
      <c r="M9" s="14"/>
    </row>
    <row r="10" spans="1:16" ht="15.75" x14ac:dyDescent="0.25">
      <c r="B10" s="15"/>
      <c r="C10" s="19"/>
      <c r="D10" s="17"/>
      <c r="E10" s="200" t="s">
        <v>28</v>
      </c>
      <c r="F10" s="201"/>
      <c r="G10" s="202"/>
      <c r="H10" s="203"/>
      <c r="I10" s="20"/>
      <c r="J10" s="20"/>
      <c r="K10" s="20"/>
      <c r="L10" s="20"/>
      <c r="M10" s="20"/>
    </row>
    <row r="11" spans="1:16" x14ac:dyDescent="0.25">
      <c r="A11" s="21">
        <v>4</v>
      </c>
      <c r="B11" s="23"/>
      <c r="C11" s="19"/>
      <c r="D11" s="22"/>
      <c r="L11" s="20"/>
      <c r="M11" s="20"/>
    </row>
    <row r="12" spans="1:16" x14ac:dyDescent="0.25">
      <c r="D12" s="22"/>
      <c r="L12" s="20"/>
      <c r="M12" s="20"/>
    </row>
    <row r="13" spans="1:16" x14ac:dyDescent="0.25">
      <c r="B13" s="23"/>
      <c r="C13" s="22"/>
      <c r="D13" s="22"/>
      <c r="E13" s="204"/>
      <c r="F13" s="204"/>
      <c r="G13" s="24"/>
      <c r="H13" s="22"/>
      <c r="I13" s="22"/>
    </row>
    <row r="14" spans="1:16" x14ac:dyDescent="0.25">
      <c r="B14" s="23"/>
      <c r="C14" s="22"/>
      <c r="D14" s="22"/>
      <c r="E14" s="24"/>
      <c r="F14" s="24"/>
      <c r="G14" s="24"/>
      <c r="H14" s="22"/>
      <c r="I14" s="22"/>
      <c r="J14" s="215" t="s">
        <v>29</v>
      </c>
      <c r="K14" s="215"/>
      <c r="L14" s="215"/>
      <c r="M14" s="215" t="s">
        <v>30</v>
      </c>
      <c r="N14" s="215"/>
      <c r="O14" s="57"/>
      <c r="P14" s="57"/>
    </row>
    <row r="15" spans="1:16" ht="15.75" x14ac:dyDescent="0.25">
      <c r="C15" s="25"/>
      <c r="D15" s="25"/>
      <c r="E15" s="26"/>
      <c r="F15" s="26"/>
      <c r="G15" s="26"/>
      <c r="H15" s="26"/>
      <c r="I15" s="27"/>
      <c r="J15" s="28" t="s">
        <v>31</v>
      </c>
      <c r="K15" s="214" t="str">
        <f>IF(H17="CCI (CC Intégral)","CT pour les dispensés","Contrôle Terminal")</f>
        <v>Contrôle Terminal</v>
      </c>
      <c r="L15" s="214"/>
      <c r="M15" s="214" t="s">
        <v>32</v>
      </c>
      <c r="N15" s="214"/>
      <c r="O15" s="16"/>
      <c r="P15" s="16"/>
    </row>
    <row r="16" spans="1:16" ht="31.5" x14ac:dyDescent="0.25">
      <c r="A16" s="89" t="s">
        <v>33</v>
      </c>
      <c r="B16" s="89" t="s">
        <v>34</v>
      </c>
      <c r="C16" s="89" t="s">
        <v>35</v>
      </c>
      <c r="D16" s="89" t="s">
        <v>36</v>
      </c>
      <c r="E16" s="89" t="s">
        <v>37</v>
      </c>
      <c r="F16" s="89" t="s">
        <v>38</v>
      </c>
      <c r="G16" s="89" t="s">
        <v>39</v>
      </c>
      <c r="H16" s="89" t="s">
        <v>40</v>
      </c>
      <c r="I16" s="89" t="s">
        <v>41</v>
      </c>
      <c r="J16" s="89" t="s">
        <v>42</v>
      </c>
      <c r="K16" s="89" t="s">
        <v>142</v>
      </c>
      <c r="L16" s="89" t="s">
        <v>44</v>
      </c>
      <c r="M16" s="89" t="s">
        <v>43</v>
      </c>
      <c r="N16" s="89" t="s">
        <v>44</v>
      </c>
      <c r="O16" s="89" t="s">
        <v>125</v>
      </c>
      <c r="P16" s="89" t="s">
        <v>131</v>
      </c>
    </row>
    <row r="17" spans="1:19" ht="15.75" x14ac:dyDescent="0.25">
      <c r="A17" s="90"/>
      <c r="B17" s="91"/>
      <c r="C17" s="31"/>
      <c r="D17" s="30"/>
      <c r="E17" s="30"/>
      <c r="F17" s="30"/>
      <c r="G17" s="30"/>
      <c r="H17" s="30"/>
      <c r="I17" s="30"/>
      <c r="J17" s="31"/>
      <c r="K17" s="31"/>
      <c r="L17" s="31"/>
      <c r="M17" s="31"/>
      <c r="N17" s="31"/>
      <c r="O17" s="96"/>
      <c r="P17" s="96"/>
    </row>
    <row r="18" spans="1:19" ht="30" x14ac:dyDescent="0.25">
      <c r="A18" s="117" t="s">
        <v>45</v>
      </c>
      <c r="B18" s="118" t="s">
        <v>105</v>
      </c>
      <c r="C18" s="31" t="s">
        <v>78</v>
      </c>
      <c r="D18" s="30">
        <v>6</v>
      </c>
      <c r="E18" s="30">
        <v>6</v>
      </c>
      <c r="F18" s="30" t="s">
        <v>46</v>
      </c>
      <c r="G18" s="92" t="s">
        <v>47</v>
      </c>
      <c r="H18" s="30"/>
      <c r="I18" s="30"/>
      <c r="J18" s="33" t="s">
        <v>68</v>
      </c>
      <c r="K18" s="31"/>
      <c r="L18" s="31"/>
      <c r="M18" s="31"/>
      <c r="N18" s="31"/>
      <c r="O18" s="98" t="s">
        <v>126</v>
      </c>
      <c r="P18" s="99" t="s">
        <v>127</v>
      </c>
    </row>
    <row r="19" spans="1:19" ht="30" x14ac:dyDescent="0.25">
      <c r="A19" s="119" t="s">
        <v>49</v>
      </c>
      <c r="B19" s="138" t="s">
        <v>69</v>
      </c>
      <c r="C19" s="31" t="s">
        <v>79</v>
      </c>
      <c r="D19" s="30"/>
      <c r="E19" s="30">
        <v>1</v>
      </c>
      <c r="F19" s="30" t="s">
        <v>46</v>
      </c>
      <c r="G19" s="92" t="s">
        <v>51</v>
      </c>
      <c r="H19" s="30" t="s">
        <v>52</v>
      </c>
      <c r="I19" s="30"/>
      <c r="J19" s="33"/>
      <c r="K19" s="31" t="s">
        <v>120</v>
      </c>
      <c r="L19" s="31" t="s">
        <v>61</v>
      </c>
      <c r="M19" s="31" t="s">
        <v>53</v>
      </c>
      <c r="N19" s="31" t="s">
        <v>61</v>
      </c>
      <c r="O19" s="96"/>
      <c r="P19" s="97"/>
    </row>
    <row r="20" spans="1:19" ht="30" x14ac:dyDescent="0.25">
      <c r="A20" s="119" t="s">
        <v>49</v>
      </c>
      <c r="B20" s="138" t="s">
        <v>70</v>
      </c>
      <c r="C20" s="31" t="s">
        <v>80</v>
      </c>
      <c r="D20" s="30"/>
      <c r="E20" s="30">
        <v>1</v>
      </c>
      <c r="F20" s="30" t="s">
        <v>46</v>
      </c>
      <c r="G20" s="92" t="s">
        <v>51</v>
      </c>
      <c r="H20" s="30" t="s">
        <v>52</v>
      </c>
      <c r="I20" s="30"/>
      <c r="J20" s="33"/>
      <c r="K20" s="31" t="s">
        <v>120</v>
      </c>
      <c r="L20" s="31" t="s">
        <v>61</v>
      </c>
      <c r="M20" s="31" t="s">
        <v>53</v>
      </c>
      <c r="N20" s="31" t="s">
        <v>61</v>
      </c>
      <c r="O20" s="96"/>
      <c r="P20" s="97"/>
    </row>
    <row r="21" spans="1:19" s="6" customFormat="1" x14ac:dyDescent="0.25">
      <c r="A21" s="119"/>
      <c r="B21" s="119"/>
      <c r="C21" s="31"/>
      <c r="D21" s="30"/>
      <c r="E21" s="30"/>
      <c r="F21" s="30"/>
      <c r="G21" s="30"/>
      <c r="H21" s="30"/>
      <c r="I21" s="30"/>
      <c r="J21" s="33"/>
      <c r="K21" s="31"/>
      <c r="L21" s="31"/>
      <c r="M21" s="31"/>
      <c r="N21" s="31"/>
      <c r="O21" s="96"/>
      <c r="P21" s="97"/>
      <c r="Q21" s="15"/>
      <c r="R21" s="15"/>
      <c r="S21" s="15"/>
    </row>
    <row r="22" spans="1:19" ht="30" x14ac:dyDescent="0.25">
      <c r="A22" s="139" t="s">
        <v>45</v>
      </c>
      <c r="B22" s="140" t="s">
        <v>106</v>
      </c>
      <c r="C22" s="106" t="s">
        <v>81</v>
      </c>
      <c r="D22" s="30">
        <v>6</v>
      </c>
      <c r="E22" s="30">
        <v>6</v>
      </c>
      <c r="F22" s="30" t="s">
        <v>46</v>
      </c>
      <c r="G22" s="92" t="s">
        <v>47</v>
      </c>
      <c r="H22" s="30"/>
      <c r="I22" s="30"/>
      <c r="J22" s="33" t="s">
        <v>68</v>
      </c>
      <c r="K22" s="31"/>
      <c r="L22" s="31"/>
      <c r="M22" s="31"/>
      <c r="N22" s="31"/>
      <c r="O22" s="98" t="s">
        <v>126</v>
      </c>
      <c r="P22" s="99" t="s">
        <v>127</v>
      </c>
    </row>
    <row r="23" spans="1:19" ht="30" x14ac:dyDescent="0.25">
      <c r="A23" s="125" t="s">
        <v>49</v>
      </c>
      <c r="B23" s="141" t="s">
        <v>71</v>
      </c>
      <c r="C23" s="105" t="s">
        <v>82</v>
      </c>
      <c r="D23" s="30"/>
      <c r="E23" s="30">
        <v>1</v>
      </c>
      <c r="F23" s="30" t="s">
        <v>46</v>
      </c>
      <c r="G23" s="92" t="s">
        <v>51</v>
      </c>
      <c r="H23" s="30" t="s">
        <v>52</v>
      </c>
      <c r="I23" s="30"/>
      <c r="J23" s="33"/>
      <c r="K23" s="31" t="s">
        <v>120</v>
      </c>
      <c r="L23" s="31" t="s">
        <v>56</v>
      </c>
      <c r="M23" s="31" t="s">
        <v>53</v>
      </c>
      <c r="N23" s="31" t="s">
        <v>56</v>
      </c>
      <c r="O23" s="96"/>
      <c r="P23" s="97"/>
    </row>
    <row r="24" spans="1:19" ht="30" x14ac:dyDescent="0.25">
      <c r="A24" s="125" t="s">
        <v>49</v>
      </c>
      <c r="B24" s="142" t="s">
        <v>72</v>
      </c>
      <c r="C24" s="105" t="s">
        <v>83</v>
      </c>
      <c r="D24" s="30"/>
      <c r="E24" s="30">
        <v>2</v>
      </c>
      <c r="F24" s="30" t="s">
        <v>46</v>
      </c>
      <c r="G24" s="92" t="s">
        <v>51</v>
      </c>
      <c r="H24" s="30" t="s">
        <v>52</v>
      </c>
      <c r="I24" s="30"/>
      <c r="J24" s="33"/>
      <c r="K24" s="31" t="s">
        <v>120</v>
      </c>
      <c r="L24" s="31" t="s">
        <v>61</v>
      </c>
      <c r="M24" s="31" t="s">
        <v>53</v>
      </c>
      <c r="N24" s="31" t="s">
        <v>61</v>
      </c>
      <c r="O24" s="96"/>
      <c r="P24" s="97"/>
    </row>
    <row r="25" spans="1:19" ht="30.75" thickBot="1" x14ac:dyDescent="0.3">
      <c r="A25" s="143" t="s">
        <v>45</v>
      </c>
      <c r="B25" s="144" t="s">
        <v>98</v>
      </c>
      <c r="C25" s="105" t="s">
        <v>108</v>
      </c>
      <c r="D25" s="30">
        <v>6</v>
      </c>
      <c r="E25" s="31">
        <v>1</v>
      </c>
      <c r="F25" s="31" t="s">
        <v>46</v>
      </c>
      <c r="G25" s="92" t="s">
        <v>47</v>
      </c>
      <c r="H25" s="30" t="s">
        <v>52</v>
      </c>
      <c r="I25" s="31"/>
      <c r="J25" s="33" t="s">
        <v>59</v>
      </c>
      <c r="K25" s="31" t="s">
        <v>124</v>
      </c>
      <c r="L25" s="31" t="s">
        <v>61</v>
      </c>
      <c r="M25" s="81" t="s">
        <v>130</v>
      </c>
      <c r="N25" s="31" t="s">
        <v>61</v>
      </c>
      <c r="O25" s="104" t="s">
        <v>135</v>
      </c>
      <c r="P25" s="82"/>
    </row>
    <row r="26" spans="1:19" s="6" customFormat="1" x14ac:dyDescent="0.25">
      <c r="A26" s="145"/>
      <c r="B26" s="146"/>
      <c r="C26" s="105"/>
      <c r="D26" s="30"/>
      <c r="E26" s="30"/>
      <c r="F26" s="30"/>
      <c r="G26" s="30"/>
      <c r="H26" s="30"/>
      <c r="I26" s="30"/>
      <c r="J26" s="33"/>
      <c r="K26" s="31"/>
      <c r="L26" s="31"/>
      <c r="M26" s="31"/>
      <c r="N26" s="31"/>
      <c r="O26" s="96"/>
      <c r="P26" s="97"/>
      <c r="Q26" s="15"/>
      <c r="R26" s="15"/>
      <c r="S26" s="15"/>
    </row>
    <row r="27" spans="1:19" ht="30" x14ac:dyDescent="0.25">
      <c r="A27" s="139" t="s">
        <v>45</v>
      </c>
      <c r="B27" s="147" t="s">
        <v>107</v>
      </c>
      <c r="C27" s="105" t="s">
        <v>84</v>
      </c>
      <c r="D27" s="30">
        <v>6</v>
      </c>
      <c r="E27" s="30">
        <v>6</v>
      </c>
      <c r="F27" s="30" t="s">
        <v>46</v>
      </c>
      <c r="G27" s="92" t="s">
        <v>47</v>
      </c>
      <c r="H27" s="30"/>
      <c r="I27" s="30"/>
      <c r="J27" s="33" t="s">
        <v>58</v>
      </c>
      <c r="K27" s="31"/>
      <c r="L27" s="31"/>
      <c r="M27" s="31"/>
      <c r="N27" s="31"/>
      <c r="O27" s="98" t="s">
        <v>126</v>
      </c>
      <c r="P27" s="99" t="s">
        <v>127</v>
      </c>
    </row>
    <row r="28" spans="1:19" ht="30" x14ac:dyDescent="0.25">
      <c r="A28" s="125" t="s">
        <v>49</v>
      </c>
      <c r="B28" s="141" t="s">
        <v>73</v>
      </c>
      <c r="C28" s="105" t="s">
        <v>85</v>
      </c>
      <c r="D28" s="30"/>
      <c r="E28" s="31">
        <v>2</v>
      </c>
      <c r="F28" s="30" t="s">
        <v>46</v>
      </c>
      <c r="G28" s="92" t="s">
        <v>51</v>
      </c>
      <c r="H28" s="31" t="s">
        <v>52</v>
      </c>
      <c r="I28" s="31"/>
      <c r="J28" s="33"/>
      <c r="K28" s="31" t="s">
        <v>128</v>
      </c>
      <c r="L28" s="31" t="s">
        <v>61</v>
      </c>
      <c r="M28" s="31" t="s">
        <v>53</v>
      </c>
      <c r="N28" s="31" t="s">
        <v>61</v>
      </c>
      <c r="O28" s="96"/>
      <c r="P28" s="96"/>
    </row>
    <row r="29" spans="1:19" ht="30" x14ac:dyDescent="0.25">
      <c r="A29" s="125" t="s">
        <v>49</v>
      </c>
      <c r="B29" s="142" t="s">
        <v>74</v>
      </c>
      <c r="C29" s="105" t="s">
        <v>86</v>
      </c>
      <c r="D29" s="30"/>
      <c r="E29" s="31">
        <v>1</v>
      </c>
      <c r="F29" s="30" t="s">
        <v>46</v>
      </c>
      <c r="G29" s="92" t="s">
        <v>51</v>
      </c>
      <c r="H29" s="31" t="s">
        <v>52</v>
      </c>
      <c r="I29" s="31"/>
      <c r="J29" s="33"/>
      <c r="K29" s="31" t="s">
        <v>129</v>
      </c>
      <c r="L29" s="31" t="s">
        <v>61</v>
      </c>
      <c r="M29" s="31" t="s">
        <v>53</v>
      </c>
      <c r="N29" s="31" t="s">
        <v>61</v>
      </c>
      <c r="O29" s="96"/>
      <c r="P29" s="96"/>
    </row>
    <row r="30" spans="1:19" x14ac:dyDescent="0.25">
      <c r="A30" s="36"/>
      <c r="B30" s="148"/>
      <c r="C30" s="37"/>
      <c r="D30" s="19"/>
      <c r="E30" s="37"/>
      <c r="F30" s="19"/>
      <c r="G30" s="116"/>
      <c r="H30" s="37"/>
      <c r="I30" s="37"/>
      <c r="J30" s="136"/>
      <c r="K30" s="37"/>
      <c r="L30" s="37"/>
      <c r="M30" s="37"/>
      <c r="N30" s="37"/>
      <c r="O30" s="137"/>
      <c r="P30" s="137"/>
    </row>
    <row r="31" spans="1:19" ht="15.75" x14ac:dyDescent="0.25">
      <c r="A31" s="129" t="s">
        <v>167</v>
      </c>
      <c r="B31" s="113" t="s">
        <v>179</v>
      </c>
      <c r="C31" s="29"/>
      <c r="D31" s="131">
        <v>6</v>
      </c>
      <c r="E31" s="131">
        <v>6</v>
      </c>
      <c r="F31" s="132" t="s">
        <v>46</v>
      </c>
      <c r="G31" s="131" t="s">
        <v>66</v>
      </c>
      <c r="H31" s="131" t="s">
        <v>169</v>
      </c>
      <c r="I31" s="131"/>
      <c r="J31" s="133"/>
      <c r="K31" s="134"/>
      <c r="L31" s="134"/>
      <c r="M31" s="134"/>
      <c r="N31" s="37"/>
      <c r="O31" s="137"/>
      <c r="P31" s="137"/>
    </row>
    <row r="32" spans="1:19" x14ac:dyDescent="0.25">
      <c r="A32" s="133" t="s">
        <v>170</v>
      </c>
      <c r="B32" s="29" t="s">
        <v>180</v>
      </c>
      <c r="C32" s="29"/>
      <c r="D32" s="131"/>
      <c r="E32" s="131"/>
      <c r="F32" s="132"/>
      <c r="G32" s="131"/>
      <c r="H32" s="131"/>
      <c r="I32" s="131"/>
      <c r="J32" s="133"/>
      <c r="K32" s="134" t="s">
        <v>172</v>
      </c>
      <c r="L32" s="134" t="s">
        <v>186</v>
      </c>
      <c r="M32" s="134" t="s">
        <v>173</v>
      </c>
      <c r="N32" s="37"/>
      <c r="O32" s="137"/>
      <c r="P32" s="137"/>
    </row>
    <row r="33" spans="1:19" x14ac:dyDescent="0.25">
      <c r="A33" s="133" t="s">
        <v>170</v>
      </c>
      <c r="B33" s="134" t="s">
        <v>181</v>
      </c>
      <c r="C33" s="135"/>
      <c r="D33" s="131"/>
      <c r="E33" s="131"/>
      <c r="F33" s="132"/>
      <c r="G33" s="131"/>
      <c r="H33" s="131"/>
      <c r="I33" s="131"/>
      <c r="J33" s="133"/>
      <c r="K33" s="134" t="s">
        <v>172</v>
      </c>
      <c r="L33" s="134" t="s">
        <v>183</v>
      </c>
      <c r="M33" s="134" t="s">
        <v>173</v>
      </c>
      <c r="N33" s="37"/>
      <c r="O33" s="137"/>
      <c r="P33" s="137"/>
    </row>
    <row r="34" spans="1:19" x14ac:dyDescent="0.25">
      <c r="A34" s="34"/>
      <c r="B34" s="35"/>
      <c r="C34" s="35"/>
      <c r="D34" s="19"/>
      <c r="E34" s="37"/>
      <c r="F34" s="35"/>
      <c r="G34" s="35"/>
      <c r="H34" s="35"/>
      <c r="I34" s="35"/>
      <c r="J34" s="34"/>
      <c r="K34" s="35"/>
      <c r="L34" s="35"/>
      <c r="M34" s="35"/>
      <c r="N34" s="35"/>
      <c r="O34" s="35"/>
      <c r="P34" s="35"/>
      <c r="Q34" s="15"/>
      <c r="R34" s="15"/>
      <c r="S34" s="15"/>
    </row>
    <row r="35" spans="1:19" ht="18.75" x14ac:dyDescent="0.3">
      <c r="A35" s="95" t="s">
        <v>45</v>
      </c>
      <c r="B35" s="101" t="s">
        <v>150</v>
      </c>
      <c r="C35" s="94" t="s">
        <v>157</v>
      </c>
      <c r="D35" s="94"/>
      <c r="E35" s="94"/>
      <c r="F35" s="94"/>
      <c r="G35" s="94"/>
      <c r="H35" s="94"/>
      <c r="I35" s="94"/>
      <c r="J35" s="94"/>
      <c r="K35" s="94"/>
      <c r="L35" s="94"/>
      <c r="M35" s="94"/>
      <c r="N35" s="94"/>
      <c r="O35" s="97"/>
      <c r="P35" s="97" t="s">
        <v>149</v>
      </c>
      <c r="Q35" s="15"/>
      <c r="R35" s="15"/>
      <c r="S35" s="15"/>
    </row>
    <row r="36" spans="1:19" x14ac:dyDescent="0.25">
      <c r="A36" s="93" t="s">
        <v>49</v>
      </c>
      <c r="B36" s="100" t="s">
        <v>159</v>
      </c>
      <c r="C36" s="94" t="s">
        <v>162</v>
      </c>
      <c r="D36" s="94"/>
      <c r="E36" s="94"/>
      <c r="F36" s="94"/>
      <c r="G36" s="94"/>
      <c r="H36" s="94"/>
      <c r="I36" s="94"/>
      <c r="J36" s="94"/>
      <c r="K36" s="94"/>
      <c r="L36" s="94"/>
      <c r="M36" s="94"/>
      <c r="N36" s="94"/>
      <c r="O36" s="97"/>
      <c r="P36" s="97" t="s">
        <v>149</v>
      </c>
      <c r="Q36" s="15"/>
      <c r="R36" s="15"/>
      <c r="S36" s="15"/>
    </row>
    <row r="37" spans="1:19" x14ac:dyDescent="0.25">
      <c r="A37" s="93" t="s">
        <v>49</v>
      </c>
      <c r="B37" s="100" t="s">
        <v>160</v>
      </c>
      <c r="C37" s="94" t="s">
        <v>163</v>
      </c>
      <c r="D37" s="94"/>
      <c r="E37" s="94"/>
      <c r="F37" s="94"/>
      <c r="G37" s="94"/>
      <c r="H37" s="94"/>
      <c r="I37" s="94"/>
      <c r="J37" s="94"/>
      <c r="K37" s="94"/>
      <c r="L37" s="94"/>
      <c r="M37" s="94"/>
      <c r="N37" s="94"/>
      <c r="O37" s="97"/>
      <c r="P37" s="97" t="s">
        <v>149</v>
      </c>
      <c r="Q37" s="15"/>
      <c r="R37" s="15"/>
      <c r="S37" s="15"/>
    </row>
    <row r="38" spans="1:19" x14ac:dyDescent="0.25">
      <c r="A38" s="93" t="s">
        <v>49</v>
      </c>
      <c r="B38" s="100" t="s">
        <v>161</v>
      </c>
      <c r="C38" s="94" t="s">
        <v>164</v>
      </c>
      <c r="D38" s="94"/>
      <c r="E38" s="94"/>
      <c r="F38" s="94"/>
      <c r="G38" s="94"/>
      <c r="H38" s="94"/>
      <c r="I38" s="94"/>
      <c r="J38" s="94"/>
      <c r="K38" s="94"/>
      <c r="L38" s="94"/>
      <c r="M38" s="94"/>
      <c r="N38" s="94"/>
      <c r="O38" s="97"/>
      <c r="P38" s="97" t="s">
        <v>149</v>
      </c>
      <c r="Q38" s="15"/>
      <c r="R38" s="15"/>
      <c r="S38" s="15"/>
    </row>
    <row r="39" spans="1:19" x14ac:dyDescent="0.25">
      <c r="A39" s="34"/>
      <c r="B39" s="35"/>
      <c r="C39" s="35"/>
      <c r="D39" s="19"/>
      <c r="E39" s="37"/>
      <c r="F39" s="35"/>
      <c r="G39" s="35"/>
      <c r="H39" s="35"/>
      <c r="I39" s="35"/>
      <c r="J39" s="34"/>
      <c r="K39" s="35"/>
      <c r="L39" s="35"/>
      <c r="M39" s="35"/>
      <c r="N39" s="35"/>
      <c r="O39" s="35"/>
      <c r="P39" s="35"/>
      <c r="Q39" s="15"/>
      <c r="R39" s="15"/>
      <c r="S39" s="15"/>
    </row>
    <row r="40" spans="1:19" x14ac:dyDescent="0.25">
      <c r="A40" s="15"/>
      <c r="B40" s="15"/>
      <c r="C40" s="15"/>
      <c r="D40" s="15"/>
      <c r="E40" s="15"/>
      <c r="F40" s="15"/>
      <c r="G40" s="15"/>
      <c r="H40" s="15"/>
      <c r="I40" s="15"/>
      <c r="J40" s="15"/>
      <c r="K40" s="15"/>
      <c r="L40" s="15"/>
      <c r="M40" s="15"/>
      <c r="N40" s="15"/>
      <c r="O40" s="15"/>
      <c r="P40" s="15"/>
      <c r="Q40" s="15"/>
      <c r="R40" s="15"/>
      <c r="S40" s="15"/>
    </row>
    <row r="41" spans="1:19" x14ac:dyDescent="0.25">
      <c r="A41" s="15"/>
      <c r="B41" s="15"/>
      <c r="C41" s="15"/>
      <c r="D41" s="15"/>
      <c r="E41" s="15"/>
      <c r="F41" s="15"/>
      <c r="G41" s="15"/>
      <c r="H41" s="15"/>
      <c r="I41" s="15"/>
      <c r="J41" s="15"/>
      <c r="K41" s="15"/>
      <c r="L41" s="15"/>
      <c r="M41" s="15"/>
      <c r="N41" s="15"/>
      <c r="O41" s="15"/>
      <c r="P41" s="15"/>
      <c r="Q41" s="15"/>
      <c r="R41" s="15"/>
      <c r="S41" s="15"/>
    </row>
    <row r="42" spans="1:19" ht="17.25" x14ac:dyDescent="0.25">
      <c r="A42" s="15"/>
      <c r="B42" s="32"/>
      <c r="C42" s="32"/>
      <c r="D42" s="32"/>
      <c r="E42" s="32"/>
      <c r="F42" s="32"/>
      <c r="G42" s="32"/>
      <c r="H42" s="32"/>
      <c r="I42" s="32"/>
      <c r="J42" s="32"/>
      <c r="K42" s="32"/>
      <c r="L42" s="15"/>
      <c r="M42" s="15"/>
      <c r="N42" s="15"/>
      <c r="O42" s="15"/>
      <c r="P42" s="15"/>
      <c r="Q42" s="15"/>
      <c r="R42" s="15"/>
      <c r="S42" s="15"/>
    </row>
    <row r="43" spans="1:19" x14ac:dyDescent="0.25">
      <c r="A43" s="15"/>
      <c r="B43" s="15"/>
      <c r="C43" s="15"/>
      <c r="D43" s="15"/>
      <c r="E43" s="15"/>
      <c r="F43" s="15"/>
      <c r="G43" s="15"/>
      <c r="H43" s="15"/>
      <c r="I43" s="15"/>
      <c r="J43" s="15"/>
      <c r="K43" s="15"/>
      <c r="L43" s="15"/>
      <c r="M43" s="15"/>
      <c r="N43" s="15"/>
      <c r="O43" s="15"/>
      <c r="P43" s="15"/>
      <c r="Q43" s="15"/>
      <c r="R43" s="15"/>
      <c r="S43" s="15"/>
    </row>
    <row r="44" spans="1:19" x14ac:dyDescent="0.25">
      <c r="A44" s="15"/>
      <c r="B44" s="15"/>
      <c r="C44" s="15"/>
      <c r="D44" s="15"/>
      <c r="E44" s="15"/>
      <c r="F44" s="15"/>
      <c r="G44" s="15"/>
      <c r="H44" s="15"/>
      <c r="I44" s="15"/>
      <c r="J44" s="15"/>
      <c r="K44" s="15"/>
      <c r="L44" s="15"/>
      <c r="M44" s="15"/>
      <c r="N44" s="15"/>
      <c r="O44" s="15"/>
      <c r="P44" s="15"/>
      <c r="Q44" s="15"/>
      <c r="R44" s="15"/>
      <c r="S44" s="15"/>
    </row>
    <row r="45" spans="1:19" x14ac:dyDescent="0.25">
      <c r="A45" s="15"/>
      <c r="B45" s="15"/>
      <c r="C45" s="15"/>
      <c r="D45" s="15"/>
      <c r="E45" s="15"/>
      <c r="F45" s="15"/>
      <c r="G45" s="15"/>
      <c r="H45" s="15"/>
      <c r="I45" s="15"/>
      <c r="J45" s="15"/>
      <c r="K45" s="15"/>
      <c r="L45" s="15"/>
      <c r="M45" s="15"/>
      <c r="N45" s="15"/>
      <c r="O45" s="15"/>
      <c r="P45" s="15"/>
      <c r="Q45" s="15"/>
      <c r="R45" s="15"/>
      <c r="S45" s="15"/>
    </row>
    <row r="46" spans="1:19" x14ac:dyDescent="0.25">
      <c r="A46" s="15"/>
      <c r="B46" s="15"/>
      <c r="C46" s="15"/>
      <c r="D46" s="15"/>
      <c r="E46" s="15"/>
      <c r="F46" s="15"/>
      <c r="G46" s="15"/>
      <c r="H46" s="15"/>
      <c r="I46" s="15"/>
      <c r="J46" s="15"/>
      <c r="K46" s="15"/>
      <c r="L46" s="15"/>
      <c r="M46" s="15"/>
      <c r="N46" s="15"/>
      <c r="O46" s="15"/>
      <c r="P46" s="15"/>
      <c r="Q46" s="15"/>
      <c r="R46" s="15"/>
      <c r="S46" s="15"/>
    </row>
    <row r="47" spans="1:19" ht="17.25" x14ac:dyDescent="0.25">
      <c r="A47" s="15"/>
      <c r="B47" s="32"/>
      <c r="C47" s="32"/>
      <c r="D47" s="32"/>
      <c r="E47" s="32"/>
      <c r="F47" s="32"/>
      <c r="G47" s="32"/>
      <c r="H47" s="32"/>
      <c r="I47" s="32"/>
      <c r="J47" s="32"/>
      <c r="K47" s="32"/>
      <c r="L47" s="15"/>
      <c r="M47" s="15"/>
      <c r="N47" s="15"/>
      <c r="O47" s="15"/>
      <c r="P47" s="15"/>
      <c r="Q47" s="15"/>
      <c r="R47" s="15"/>
      <c r="S47" s="15"/>
    </row>
    <row r="48" spans="1:19" x14ac:dyDescent="0.25">
      <c r="A48" s="15"/>
      <c r="B48" s="15"/>
      <c r="C48" s="15"/>
      <c r="D48" s="15"/>
      <c r="E48" s="15"/>
      <c r="F48" s="15"/>
      <c r="G48" s="15"/>
      <c r="H48" s="15"/>
      <c r="I48" s="15"/>
      <c r="J48" s="15"/>
      <c r="K48" s="15"/>
      <c r="L48" s="15"/>
      <c r="M48" s="15"/>
      <c r="N48" s="15"/>
      <c r="O48" s="15"/>
      <c r="P48" s="15"/>
      <c r="Q48" s="15"/>
      <c r="R48" s="15"/>
      <c r="S48" s="15"/>
    </row>
    <row r="49" spans="1:19" x14ac:dyDescent="0.25">
      <c r="A49" s="15"/>
      <c r="B49" s="15"/>
      <c r="C49" s="15"/>
      <c r="D49" s="15"/>
      <c r="E49" s="15"/>
      <c r="F49" s="15"/>
      <c r="G49" s="15"/>
      <c r="H49" s="15"/>
      <c r="I49" s="15"/>
      <c r="J49" s="15"/>
      <c r="K49" s="15"/>
      <c r="L49" s="15"/>
      <c r="M49" s="15"/>
      <c r="N49" s="15"/>
      <c r="O49" s="15"/>
      <c r="P49" s="15"/>
      <c r="Q49" s="15"/>
      <c r="R49" s="15"/>
      <c r="S49" s="15"/>
    </row>
    <row r="50" spans="1:19" x14ac:dyDescent="0.25">
      <c r="A50" s="15"/>
      <c r="B50" s="15"/>
      <c r="C50" s="15"/>
      <c r="D50" s="15"/>
      <c r="E50" s="15"/>
      <c r="F50" s="15"/>
      <c r="G50" s="15"/>
      <c r="H50" s="15"/>
      <c r="I50" s="15"/>
      <c r="J50" s="15"/>
      <c r="K50" s="15"/>
      <c r="L50" s="15"/>
      <c r="M50" s="15"/>
      <c r="N50" s="15"/>
      <c r="O50" s="15"/>
      <c r="P50" s="15"/>
      <c r="Q50" s="15"/>
      <c r="R50" s="15"/>
      <c r="S50" s="15"/>
    </row>
    <row r="51" spans="1:19" x14ac:dyDescent="0.25">
      <c r="A51" s="15"/>
      <c r="B51" s="15"/>
      <c r="C51" s="15"/>
      <c r="D51" s="15"/>
      <c r="E51" s="15"/>
      <c r="F51" s="15"/>
      <c r="G51" s="15"/>
      <c r="H51" s="15"/>
      <c r="I51" s="15"/>
      <c r="J51" s="15"/>
      <c r="K51" s="15"/>
      <c r="L51" s="15"/>
      <c r="M51" s="15"/>
      <c r="N51" s="15"/>
      <c r="O51" s="15"/>
      <c r="P51" s="15"/>
      <c r="Q51" s="15"/>
      <c r="R51" s="15"/>
      <c r="S51" s="15"/>
    </row>
    <row r="52" spans="1:19" x14ac:dyDescent="0.25">
      <c r="A52" s="15"/>
      <c r="B52" s="15"/>
      <c r="C52" s="15"/>
      <c r="D52" s="15"/>
      <c r="E52" s="15"/>
      <c r="F52" s="15"/>
      <c r="G52" s="15"/>
      <c r="H52" s="15"/>
      <c r="I52" s="15"/>
      <c r="J52" s="15"/>
      <c r="K52" s="15"/>
      <c r="L52" s="15"/>
      <c r="M52" s="15"/>
      <c r="N52" s="15"/>
      <c r="O52" s="15"/>
      <c r="P52" s="15"/>
      <c r="Q52" s="15"/>
      <c r="R52" s="15"/>
      <c r="S52" s="15"/>
    </row>
  </sheetData>
  <mergeCells count="16">
    <mergeCell ref="A1:N1"/>
    <mergeCell ref="B2:E2"/>
    <mergeCell ref="B3:E3"/>
    <mergeCell ref="D4:E4"/>
    <mergeCell ref="D6:E6"/>
    <mergeCell ref="F6:H6"/>
    <mergeCell ref="I6:N6"/>
    <mergeCell ref="K15:L15"/>
    <mergeCell ref="M15:N15"/>
    <mergeCell ref="M14:N14"/>
    <mergeCell ref="E9:F9"/>
    <mergeCell ref="G9:H9"/>
    <mergeCell ref="E10:F10"/>
    <mergeCell ref="G10:H10"/>
    <mergeCell ref="E13:F13"/>
    <mergeCell ref="J14:L14"/>
  </mergeCells>
  <conditionalFormatting sqref="K39:L39 I39 I17:I30 K17:L30 K34:L34 I34">
    <cfRule type="expression" dxfId="28" priority="30">
      <formula>$H17="CCI (CC Intégral)"</formula>
    </cfRule>
  </conditionalFormatting>
  <conditionalFormatting sqref="I17:J17 I18:I20 I22:I24 I27 I39:J39 I25:J26 I21:J21 I28:J30 I34:J34">
    <cfRule type="expression" dxfId="27" priority="29">
      <formula>$H17="CT (Contrôle terminal)"</formula>
    </cfRule>
  </conditionalFormatting>
  <conditionalFormatting sqref="J15:K15 M15 O15:P15">
    <cfRule type="expression" dxfId="26" priority="26">
      <formula>$A$11=2</formula>
    </cfRule>
    <cfRule type="expression" dxfId="25" priority="27">
      <formula>$A$11=3</formula>
    </cfRule>
    <cfRule type="expression" dxfId="24" priority="28">
      <formula>$A$11=1</formula>
    </cfRule>
  </conditionalFormatting>
  <conditionalFormatting sqref="A16:P16">
    <cfRule type="expression" dxfId="23" priority="23">
      <formula>$A$11=2</formula>
    </cfRule>
    <cfRule type="expression" dxfId="22" priority="24">
      <formula>$A$11=4</formula>
    </cfRule>
    <cfRule type="expression" dxfId="21" priority="25">
      <formula>$A$11=1</formula>
    </cfRule>
  </conditionalFormatting>
  <conditionalFormatting sqref="K16:L16">
    <cfRule type="expression" dxfId="20" priority="22">
      <formula>$H$17="CCI (CC Intégral)"</formula>
    </cfRule>
  </conditionalFormatting>
  <conditionalFormatting sqref="J19">
    <cfRule type="expression" dxfId="19" priority="21">
      <formula>$H19="CT (Contrôle terminal)"</formula>
    </cfRule>
  </conditionalFormatting>
  <conditionalFormatting sqref="J20">
    <cfRule type="expression" dxfId="18" priority="20">
      <formula>$H20="CT (Contrôle terminal)"</formula>
    </cfRule>
  </conditionalFormatting>
  <conditionalFormatting sqref="J23">
    <cfRule type="expression" dxfId="17" priority="18">
      <formula>$H23="CT (Contrôle terminal)"</formula>
    </cfRule>
  </conditionalFormatting>
  <conditionalFormatting sqref="J24">
    <cfRule type="expression" dxfId="16" priority="17">
      <formula>$H24="CT (Contrôle terminal)"</formula>
    </cfRule>
  </conditionalFormatting>
  <conditionalFormatting sqref="J18">
    <cfRule type="expression" dxfId="15" priority="16">
      <formula>$H18="CT (Contrôle terminal)"</formula>
    </cfRule>
  </conditionalFormatting>
  <conditionalFormatting sqref="J22">
    <cfRule type="expression" dxfId="14" priority="15">
      <formula>$H22="CT (Contrôle terminal)"</formula>
    </cfRule>
  </conditionalFormatting>
  <conditionalFormatting sqref="J27">
    <cfRule type="expression" dxfId="13" priority="14">
      <formula>$H27="CT (Contrôle terminal)"</formula>
    </cfRule>
  </conditionalFormatting>
  <conditionalFormatting sqref="I31:I33 K31:L31">
    <cfRule type="expression" dxfId="12" priority="12">
      <formula>$H31="CCI (CC Intégral)"</formula>
    </cfRule>
  </conditionalFormatting>
  <conditionalFormatting sqref="I31:J33">
    <cfRule type="expression" dxfId="11" priority="11">
      <formula>$H31="CT (Contrôle terminal)"</formula>
    </cfRule>
  </conditionalFormatting>
  <conditionalFormatting sqref="K32">
    <cfRule type="expression" dxfId="10" priority="8">
      <formula>$H32="CCI (CC Intégral)"</formula>
    </cfRule>
  </conditionalFormatting>
  <conditionalFormatting sqref="K33">
    <cfRule type="expression" dxfId="9" priority="5">
      <formula>$H33="CCI (CC Intégral)"</formula>
    </cfRule>
  </conditionalFormatting>
  <conditionalFormatting sqref="L32">
    <cfRule type="expression" dxfId="1" priority="2">
      <formula>$H32="CCI (CC Intégral)"</formula>
    </cfRule>
  </conditionalFormatting>
  <conditionalFormatting sqref="L33">
    <cfRule type="expression" dxfId="0" priority="1">
      <formula>$H33="CCI (CC Intégral)"</formula>
    </cfRule>
  </conditionalFormatting>
  <dataValidations xWindow="739" yWindow="758" count="6">
    <dataValidation type="list" operator="greaterThan" allowBlank="1" showInputMessage="1" showErrorMessage="1" errorTitle="Coefficient" error="Le coefficient doit être un nombre décimal supérieur à 0." sqref="F17:G17 F18:F20 F21:G21 F39:G39 F26:G26 F22:F25 F27:F30 F31:G34">
      <formula1>"OUI,NON"</formula1>
    </dataValidation>
    <dataValidation type="list" allowBlank="1" showInputMessage="1" showErrorMessage="1" errorTitle="Nature" error="Utiliser la liste déroulante" promptTitle="Nature" prompt="Utiliser la liste déroulante" sqref="K39 M39 K17:K34 M17:M34">
      <formula1>liste_nature_controle</formula1>
    </dataValidation>
    <dataValidation type="list" allowBlank="1" showInputMessage="1" showErrorMessage="1" promptTitle="Type contrôle" prompt="Utiliser la liste déroulante" sqref="H39 H17:H30 H34">
      <formula1>liste_type_controle</formula1>
    </dataValidation>
    <dataValidation type="list" allowBlank="1" showInputMessage="1" showErrorMessage="1" errorTitle="Nature de l'ELP" error="Utiliser la liste déroulante" promptTitle="Nature ELP" prompt="Utiliser la liste déroulante" sqref="A39 A17:A35">
      <formula1>Nature_ELP</formula1>
    </dataValidation>
    <dataValidation type="decimal" operator="greaterThan" allowBlank="1" showInputMessage="1" showErrorMessage="1" errorTitle="Coefficient" error="Le coefficient doit être un nombre décimal supérieur à 0." sqref="E39 E17:E34">
      <formula1>0</formula1>
    </dataValidation>
    <dataValidation type="decimal" operator="lessThanOrEqual" allowBlank="1" showInputMessage="1" showErrorMessage="1" errorTitle="ECTS" error="Le nombre de crédits doit être entier et inférieur ou égal à 6." sqref="D39 D17:D34">
      <formula1>6</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Option Button 1">
              <controlPr defaultSize="0" autoFill="0" autoLine="0" autoPict="0">
                <anchor moveWithCells="1">
                  <from>
                    <xdr:col>0</xdr:col>
                    <xdr:colOff>238125</xdr:colOff>
                    <xdr:row>8</xdr:row>
                    <xdr:rowOff>47625</xdr:rowOff>
                  </from>
                  <to>
                    <xdr:col>0</xdr:col>
                    <xdr:colOff>1257300</xdr:colOff>
                    <xdr:row>9</xdr:row>
                    <xdr:rowOff>95250</xdr:rowOff>
                  </to>
                </anchor>
              </controlPr>
            </control>
          </mc:Choice>
        </mc:AlternateContent>
        <mc:AlternateContent xmlns:mc="http://schemas.openxmlformats.org/markup-compatibility/2006">
          <mc:Choice Requires="x14">
            <control shapeId="3074" r:id="rId4" name="Option Button 2">
              <controlPr defaultSize="0" autoFill="0" autoLine="0" autoPict="0">
                <anchor moveWithCells="1">
                  <from>
                    <xdr:col>0</xdr:col>
                    <xdr:colOff>238125</xdr:colOff>
                    <xdr:row>11</xdr:row>
                    <xdr:rowOff>66675</xdr:rowOff>
                  </from>
                  <to>
                    <xdr:col>0</xdr:col>
                    <xdr:colOff>1257300</xdr:colOff>
                    <xdr:row>12</xdr:row>
                    <xdr:rowOff>114300</xdr:rowOff>
                  </to>
                </anchor>
              </controlPr>
            </control>
          </mc:Choice>
        </mc:AlternateContent>
        <mc:AlternateContent xmlns:mc="http://schemas.openxmlformats.org/markup-compatibility/2006">
          <mc:Choice Requires="x14">
            <control shapeId="3075" r:id="rId5" name="Option Button 3">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mc:AlternateContent xmlns:mc="http://schemas.openxmlformats.org/markup-compatibility/2006">
          <mc:Choice Requires="x14">
            <control shapeId="3076" r:id="rId6" name="Option Button 4">
              <controlPr defaultSize="0" autoFill="0" autoLine="0" autoPict="0">
                <anchor moveWithCells="1">
                  <from>
                    <xdr:col>0</xdr:col>
                    <xdr:colOff>238125</xdr:colOff>
                    <xdr:row>9</xdr:row>
                    <xdr:rowOff>152400</xdr:rowOff>
                  </from>
                  <to>
                    <xdr:col>0</xdr:col>
                    <xdr:colOff>1257300</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87695533-82B9-48AB-8071-161B3049C2C4}">
            <xm:f>'C:\cremoux\Documents\MCC\2020-2021\Modalités de Contrôle des Connaissances 2020-2021\MCC - PASS\[MCC-PASS.xlsx]Fiche générale'!#REF!="Seconde chance"</xm:f>
            <x14:dxf>
              <fill>
                <patternFill>
                  <bgColor theme="1"/>
                </patternFill>
              </fill>
            </x14:dxf>
          </x14:cfRule>
          <x14:cfRule type="expression" priority="10" id="{0D9953AB-D417-4501-B82E-73FBA198031F}">
            <xm:f>'/Users/isabelle/Desktop/Z:\DEVE\Cellule APOGEE\2018 MODULO\MCC\[Modèle MCC- L1 L2 double licence.xlsx]Fiche générale'!#REF!="Seconde chance"</xm:f>
            <x14:dxf>
              <fill>
                <patternFill>
                  <bgColor theme="1"/>
                </patternFill>
              </fill>
            </x14:dxf>
          </x14:cfRule>
          <xm:sqref>M31</xm:sqref>
        </x14:conditionalFormatting>
        <x14:conditionalFormatting xmlns:xm="http://schemas.microsoft.com/office/excel/2006/main">
          <x14:cfRule type="expression" priority="6" id="{66384A29-8012-4EE9-A41F-03F7B8893E7F}">
            <xm:f>'C:\cremoux\Documents\MCC\2020-2021\Modalités de Contrôle des Connaissances 2020-2021\MCC - PASS\[MCC-PASS.xlsx]Fiche générale'!#REF!="Seconde chance"</xm:f>
            <x14:dxf>
              <fill>
                <patternFill>
                  <bgColor theme="1"/>
                </patternFill>
              </fill>
            </x14:dxf>
          </x14:cfRule>
          <x14:cfRule type="expression" priority="7" id="{6949078F-9551-4BAF-9F52-C4BB0403C1D1}">
            <xm:f>'/Users/isabelle/Desktop/Z:\DEVE\Cellule APOGEE\2018 MODULO\MCC\[Modèle MCC- L1 L2 double licence.xlsx]Fiche générale'!#REF!="Seconde chance"</xm:f>
            <x14:dxf>
              <fill>
                <patternFill>
                  <bgColor theme="1"/>
                </patternFill>
              </fill>
            </x14:dxf>
          </x14:cfRule>
          <xm:sqref>M32</xm:sqref>
        </x14:conditionalFormatting>
        <x14:conditionalFormatting xmlns:xm="http://schemas.microsoft.com/office/excel/2006/main">
          <x14:cfRule type="expression" priority="3" id="{B22CAF70-511C-46DF-896B-D18DDFC9BF6F}">
            <xm:f>'C:\cremoux\Documents\MCC\2020-2021\Modalités de Contrôle des Connaissances 2020-2021\MCC - PASS\[MCC-PASS.xlsx]Fiche générale'!#REF!="Seconde chance"</xm:f>
            <x14:dxf>
              <fill>
                <patternFill>
                  <bgColor theme="1"/>
                </patternFill>
              </fill>
            </x14:dxf>
          </x14:cfRule>
          <x14:cfRule type="expression" priority="4" id="{27FCE2CB-121B-4B3B-8260-52DE159F9A1F}">
            <xm:f>'/Users/isabelle/Desktop/Z:\DEVE\Cellule APOGEE\2018 MODULO\MCC\[Modèle MCC- L1 L2 double licence.xlsx]Fiche générale'!#REF!="Seconde chance"</xm:f>
            <x14:dxf>
              <fill>
                <patternFill>
                  <bgColor theme="1"/>
                </patternFill>
              </fill>
            </x14:dxf>
          </x14:cfRule>
          <xm:sqref>M33</xm:sqref>
        </x14:conditionalFormatting>
      </x14:conditionalFormattings>
    </ext>
    <ext xmlns:x14="http://schemas.microsoft.com/office/spreadsheetml/2009/9/main" uri="{CCE6A557-97BC-4b89-ADB6-D9C93CAAB3DF}">
      <x14:dataValidations xmlns:xm="http://schemas.microsoft.com/office/excel/2006/main" xWindow="739" yWindow="758" count="1">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H31:H33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8D183E-BB32-4C66-9238-1AB2E0968F67}">
  <ds:schemaRefs>
    <ds:schemaRef ds:uri="http://schemas.microsoft.com/office/2006/documentManagement/types"/>
    <ds:schemaRef ds:uri="http://schemas.openxmlformats.org/package/2006/metadata/core-properties"/>
    <ds:schemaRef ds:uri="http://purl.org/dc/elements/1.1/"/>
    <ds:schemaRef ds:uri="506b81aa-d382-47a1-a849-59f8736e3581"/>
    <ds:schemaRef ds:uri="http://schemas.microsoft.com/office/2006/metadata/properties"/>
    <ds:schemaRef ds:uri="http://purl.org/dc/term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64856303-3526-44B4-A1F6-FF8BEEFCEFB0}">
  <ds:schemaRefs>
    <ds:schemaRef ds:uri="http://schemas.microsoft.com/sharepoint/v3/contenttype/forms"/>
  </ds:schemaRefs>
</ds:datastoreItem>
</file>

<file path=customXml/itemProps3.xml><?xml version="1.0" encoding="utf-8"?>
<ds:datastoreItem xmlns:ds="http://schemas.openxmlformats.org/officeDocument/2006/customXml" ds:itemID="{CB36ECE9-07EB-49ED-8445-03F1C757B7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Fiche Générale L1</vt:lpstr>
      <vt:lpstr>semestre 1 - LAS</vt:lpstr>
      <vt:lpstr>semestre 2 - LAS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grechez</dc:creator>
  <cp:lastModifiedBy>Pascal Cremoux</cp:lastModifiedBy>
  <dcterms:created xsi:type="dcterms:W3CDTF">2020-02-25T08:45:53Z</dcterms:created>
  <dcterms:modified xsi:type="dcterms:W3CDTF">2020-11-12T09:55:38Z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